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80" windowHeight="82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<sst xmlns="http://schemas.openxmlformats.org/spreadsheetml/2006/main" count="65" uniqueCount="64">
  <si>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</si>
  <si>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</si>
  <si>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</si>
  <si>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</si>
  <si>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</si>
  <si>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</si>
  <si>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</si>
  <si>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</si>
  <si>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</si>
  <si>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</si>
  <si>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</si>
  <si>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</si>
  <si>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</si>
  <si>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</si>
  <si>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</si>
  <si>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</si>
  <si>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</si>
  <si>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</si>
  <si>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</si>
  <si>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</si>
  <si>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</si>
  <si>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</si>
  <si>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</si>
  <si>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</si>
  <si>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</si>
  <si>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</si>
  <si>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</si>
  <si>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</si>
  <si>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</si>
  <si>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</si>
  <si>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</si>
  <si>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</si>
  <si>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</si>
  <si>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</si>
  <si>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</si>
  <si>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</si>
  <si>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</si>
  <si>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</si>
  <si>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</si>
  <si>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</si>
  <si>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</si>
  <si>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</si>
  <si>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</si>
  <si>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</si>
  <si>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</si>
  <si>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</si>
  <si>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</si>
  <si>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</si>
  <si>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</si>
  <si>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</si>
  <si>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</si>
  <si>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</si>
  <si>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</si>
  <si>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</si>
  <si>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</si>
  <si>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</si>
  <si>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</si>
  <si>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Среднемесячный доход от трудовой деятельности (прогноз за 2022 год), руб.</t>
  </si>
  <si>
    <t>Средняя заработная плата за 2022 год , руб.</t>
  </si>
  <si>
    <t>А. Толмачева</t>
  </si>
  <si>
    <t>Председатель комитета</t>
  </si>
  <si>
    <t>Исп. ФИО , тел.: Базылева М.В., 3110</t>
  </si>
  <si>
    <t xml:space="preserve"> за декабрь 2022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</si>
  <si>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(декабрь)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</si>
</sst>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2" fontId="1" fillId="0" borderId="10" xfId="59" applyNumberFormat="1" applyFont="1" applyFill="1" applyBorder="1" applyAlignment="1">
      <alignment horizontal="center" vertical="center"/>
    </xf>
    <xf numFmtId="10" fontId="12" fillId="0" borderId="10" xfId="56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  <xf numFmtId="10" fontId="1" fillId="0" borderId="10" xfId="59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0" zoomScaleNormal="70" zoomScalePageLayoutView="0" workbookViewId="0" topLeftCell="A1">
      <pane ySplit="4" topLeftCell="A18" activePane="bottomLeft" state="frozen"/>
      <selection pane="topLeft" activeCell="A1" sqref="A1"/>
      <selection pane="bottomLeft" activeCell="G31" sqref="G31"/>
    </sheetView>
  </sheetViews>
  <sheetFormatPr defaultColWidth="9.00390625" defaultRowHeight="12.75" outlineLevelRow="1"/>
  <cols>
    <col min="1" max="1" width="6.00390625" style="5" customWidth="1"/>
    <col min="2" max="2" width="13.2539062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50" t="s">
        <v>1</v>
      </c>
      <c r="B1" s="50"/>
      <c r="C1" s="50"/>
      <c r="D1" s="50"/>
      <c r="E1" s="50"/>
      <c r="F1" s="50"/>
      <c r="G1" s="50"/>
      <c r="H1" s="50"/>
    </row>
    <row r="2" spans="1:8" ht="21.75" customHeight="1">
      <c r="A2" s="51" t="s">
        <v>62</v>
      </c>
      <c r="B2" s="51"/>
      <c r="C2" s="51"/>
      <c r="D2" s="51"/>
      <c r="E2" s="51"/>
      <c r="F2" s="51"/>
      <c r="G2" s="51"/>
      <c r="H2" s="51"/>
    </row>
    <row r="3" spans="1:8" ht="20.25" customHeight="1">
      <c r="A3" s="52" t="s">
        <v>57</v>
      </c>
      <c r="B3" s="52"/>
      <c r="C3" s="52"/>
      <c r="D3" s="52"/>
      <c r="E3" s="52"/>
      <c r="F3" s="52"/>
      <c r="G3" s="52"/>
      <c r="H3" s="19">
        <v>46710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58</v>
      </c>
      <c r="F4" s="8" t="s">
        <v>63</v>
      </c>
      <c r="G4" s="8" t="s">
        <v>56</v>
      </c>
      <c r="H4" s="8" t="s">
        <v>2</v>
      </c>
    </row>
    <row r="5" spans="1:8" ht="37.5" customHeight="1">
      <c r="A5" s="10">
        <v>1</v>
      </c>
      <c r="B5" s="49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9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9"/>
      <c r="C7" s="11" t="s">
        <v>48</v>
      </c>
      <c r="D7" s="23"/>
      <c r="E7" s="23"/>
      <c r="F7" s="24"/>
      <c r="G7" s="25"/>
      <c r="H7" s="24"/>
    </row>
    <row r="8" spans="1:8" ht="32.25" customHeight="1">
      <c r="A8" s="10">
        <v>3</v>
      </c>
      <c r="B8" s="49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9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9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9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9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9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9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9"/>
      <c r="C15" s="11" t="s">
        <v>55</v>
      </c>
      <c r="D15" s="26"/>
      <c r="E15" s="26"/>
      <c r="F15" s="27"/>
      <c r="G15" s="28"/>
      <c r="H15" s="27"/>
    </row>
    <row r="16" spans="1:11" ht="102" customHeight="1">
      <c r="A16" s="10">
        <v>8</v>
      </c>
      <c r="B16" s="49"/>
      <c r="C16" s="21" t="s">
        <v>10</v>
      </c>
      <c r="D16" s="34">
        <v>37.79066</v>
      </c>
      <c r="E16" s="35">
        <f>ROUND(H16*1000/12/D16,2)</f>
        <v>94963.94</v>
      </c>
      <c r="F16" s="35">
        <v>108092.65251594156</v>
      </c>
      <c r="G16" s="47">
        <f>E16/$H$3</f>
        <v>2.0330537358167415</v>
      </c>
      <c r="H16" s="34">
        <v>43065</v>
      </c>
      <c r="K16" s="22"/>
    </row>
    <row r="17" spans="1:11" ht="56.25" customHeight="1">
      <c r="A17" s="10">
        <v>9</v>
      </c>
      <c r="B17" s="49"/>
      <c r="C17" s="21" t="s">
        <v>11</v>
      </c>
      <c r="D17" s="34">
        <v>590.30415</v>
      </c>
      <c r="E17" s="35">
        <f>ROUND(H17*1000/12/D17,2)</f>
        <v>47416.09</v>
      </c>
      <c r="F17" s="35">
        <v>56434.29847640198</v>
      </c>
      <c r="G17" s="47">
        <f>E17/$H$3</f>
        <v>1.0151164632840932</v>
      </c>
      <c r="H17" s="34">
        <v>335879</v>
      </c>
      <c r="K17" s="22"/>
    </row>
    <row r="18" spans="1:11" ht="49.5">
      <c r="A18" s="10">
        <v>10</v>
      </c>
      <c r="B18" s="49"/>
      <c r="C18" s="20" t="s">
        <v>12</v>
      </c>
      <c r="D18" s="34">
        <v>754.8145418999998</v>
      </c>
      <c r="E18" s="35">
        <f>ROUND(H18*1000/12/D18,2)</f>
        <v>46701.59</v>
      </c>
      <c r="F18" s="35">
        <v>57675.195371168695</v>
      </c>
      <c r="G18" s="36">
        <f>E18/$H$3</f>
        <v>0.9998199529008777</v>
      </c>
      <c r="H18" s="35">
        <v>423012.5</v>
      </c>
      <c r="K18" s="22"/>
    </row>
    <row r="19" spans="1:11" ht="33">
      <c r="A19" s="10">
        <v>11</v>
      </c>
      <c r="B19" s="49"/>
      <c r="C19" s="21" t="s">
        <v>13</v>
      </c>
      <c r="D19" s="35">
        <v>402.788992</v>
      </c>
      <c r="E19" s="35">
        <f>ROUND(H19*1000/12/D19,2)</f>
        <v>46994.78</v>
      </c>
      <c r="F19" s="35">
        <v>55234.4977739663</v>
      </c>
      <c r="G19" s="47">
        <f>E19/$H$3</f>
        <v>1.0060967672875187</v>
      </c>
      <c r="H19" s="35">
        <v>227147.74000000005</v>
      </c>
      <c r="K19" s="22"/>
    </row>
    <row r="20" spans="1:11" ht="33">
      <c r="A20" s="10">
        <v>12</v>
      </c>
      <c r="B20" s="49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9"/>
      <c r="C21" s="11" t="s">
        <v>15</v>
      </c>
      <c r="D21" s="35"/>
      <c r="E21" s="35"/>
      <c r="F21" s="35"/>
      <c r="G21" s="36"/>
      <c r="H21" s="35"/>
      <c r="K21" s="22"/>
    </row>
    <row r="22" spans="1:11" ht="87" customHeight="1">
      <c r="A22" s="10">
        <v>14</v>
      </c>
      <c r="B22" s="49" t="s">
        <v>29</v>
      </c>
      <c r="C22" s="21" t="s">
        <v>40</v>
      </c>
      <c r="D22" s="35">
        <v>33.9</v>
      </c>
      <c r="E22" s="35">
        <f>ROUND(H22*1000/12/D22,2)</f>
        <v>46713.13</v>
      </c>
      <c r="F22" s="35">
        <v>61385.62091503291</v>
      </c>
      <c r="G22" s="47">
        <f>E22/$H$3</f>
        <v>1.0000670092057375</v>
      </c>
      <c r="H22" s="37">
        <v>19002.9</v>
      </c>
      <c r="J22" s="22"/>
      <c r="K22" s="22"/>
    </row>
    <row r="23" spans="1:8" ht="16.5">
      <c r="A23" s="10" t="s">
        <v>30</v>
      </c>
      <c r="B23" s="49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9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9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9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9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9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9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9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9"/>
      <c r="C31" s="13" t="s">
        <v>44</v>
      </c>
      <c r="D31" s="46">
        <f>D22</f>
        <v>33.9</v>
      </c>
      <c r="E31" s="44">
        <f>E22</f>
        <v>46713.13</v>
      </c>
      <c r="F31" s="44">
        <f>F22</f>
        <v>61385.62091503291</v>
      </c>
      <c r="G31" s="56">
        <f>G22</f>
        <v>1.0000670092057375</v>
      </c>
      <c r="H31" s="44">
        <f>H22</f>
        <v>19002.9</v>
      </c>
    </row>
    <row r="32" spans="1:8" ht="16.5">
      <c r="A32" s="53"/>
      <c r="B32" s="54"/>
      <c r="C32" s="54"/>
      <c r="D32" s="54"/>
      <c r="E32" s="54"/>
      <c r="F32" s="54"/>
      <c r="G32" s="54"/>
      <c r="H32" s="54"/>
    </row>
    <row r="33" spans="1:7" ht="16.5">
      <c r="A33" s="6"/>
      <c r="B33" s="2"/>
      <c r="C33" s="14"/>
      <c r="G33" s="30"/>
    </row>
    <row r="34" spans="1:8" ht="16.5" hidden="1">
      <c r="A34" s="6"/>
      <c r="B34" s="2"/>
      <c r="C34" s="45" t="s">
        <v>60</v>
      </c>
      <c r="F34" s="31"/>
      <c r="G34" s="55" t="s">
        <v>59</v>
      </c>
      <c r="H34" s="55"/>
    </row>
    <row r="35" spans="3:6" ht="16.5" hidden="1">
      <c r="C35" s="15"/>
      <c r="D35" s="30"/>
      <c r="E35" s="30"/>
      <c r="F35" s="3" t="s">
        <v>3</v>
      </c>
    </row>
    <row r="37" ht="16.5">
      <c r="C37" s="16" t="s">
        <v>61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8" t="s">
        <v>45</v>
      </c>
      <c r="D43" s="48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2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Мария Владимировна Базылева</cp:lastModifiedBy>
  <cp:lastPrinted>2023-01-10T07:30:42Z</cp:lastPrinted>
  <dcterms:created xsi:type="dcterms:W3CDTF">2013-01-17T07:16:22Z</dcterms:created>
  <dcterms:modified xsi:type="dcterms:W3CDTF">2023-01-10T07:33:25Z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