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9465" windowHeight="11790" tabRatio="868" activeTab="0"/>
  </bookViews>
  <sheets>
    <sheet name="актуальные" sheetId="1" r:id="rId1"/>
    <sheet name="Ветераны ВОВ" sheetId="2" r:id="rId2"/>
    <sheet name="дет.пос." sheetId="3" r:id="rId3"/>
    <sheet name="уход до 1,5" sheetId="4" r:id="rId4"/>
    <sheet name="ЕДВ на 1-го" sheetId="5" r:id="rId5"/>
    <sheet name="ЕДВ на 3-го" sheetId="6" r:id="rId6"/>
    <sheet name="ЕДВ от 3 до 7" sheetId="7" r:id="rId7"/>
    <sheet name="Единовр.ОБ" sheetId="8" r:id="rId8"/>
    <sheet name="Регматкапитал" sheetId="9" r:id="rId9"/>
    <sheet name="многодет.семьи" sheetId="10" r:id="rId10"/>
    <sheet name="ЕДК многодет." sheetId="11" r:id="rId11"/>
    <sheet name="Обл.регистр" sheetId="12" r:id="rId12"/>
    <sheet name="РЕДК" sheetId="13" r:id="rId13"/>
    <sheet name="ФЕДК" sheetId="14" r:id="rId14"/>
    <sheet name="ЕДК село" sheetId="15" r:id="rId15"/>
    <sheet name="жилищ.субсидии" sheetId="16" r:id="rId16"/>
    <sheet name="инвалиды" sheetId="17" r:id="rId17"/>
    <sheet name="Детский сад" sheetId="18" r:id="rId18"/>
  </sheets>
  <definedNames>
    <definedName name="_xlnm.Print_Area" localSheetId="0">'актуальные'!$A$1:$D$21</definedName>
    <definedName name="_xlnm.Print_Area" localSheetId="10">'ЕДК многодет.'!$A$1:$H$23</definedName>
    <definedName name="_xlnm.Print_Area" localSheetId="12">'РЕДК'!$A$1:$F$24</definedName>
    <definedName name="_xlnm.Print_Area" localSheetId="13">'ФЕДК'!$A$1:$D$21</definedName>
  </definedNames>
  <calcPr fullCalcOnLoad="1"/>
</workbook>
</file>

<file path=xl/sharedStrings.xml><?xml version="1.0" encoding="utf-8"?>
<sst xmlns="http://schemas.openxmlformats.org/spreadsheetml/2006/main" count="665" uniqueCount="251">
  <si>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</si>
  <si>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</si>
  <si>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</si>
  <si>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</si>
  <si>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</si>
  <si>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</si>
  <si>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</si>
  <si>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</si>
  <si>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</si>
  <si>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</si>
  <si>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</si>
  <si>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</si>
  <si>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</si>
  <si>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</si>
  <si>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</si>
  <si>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</si>
  <si>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</si>
  <si>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</si>
  <si>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Наименование МО</t>
  </si>
  <si>
    <t>№</t>
  </si>
  <si>
    <t>ИТОГО</t>
  </si>
  <si>
    <t>Количество граждан зарегистрированных в БД  "Соцзащита"</t>
  </si>
  <si>
    <t>Количество граждан, получивших различные меры социальной поддержки в 2020 году (накопительно)</t>
  </si>
  <si>
    <t>Информация о количестве  ветеранов  Великой Отечественной войны 1941-1945 годов,  состоящих на учете</t>
  </si>
  <si>
    <t>№ п/п</t>
  </si>
  <si>
    <t>ВСЕГО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</si>
  <si>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</si>
  <si>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</si>
  <si>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</si>
  <si>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</si>
  <si>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</si>
  <si>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</si>
  <si>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</si>
  <si>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</si>
  <si>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3(4+5+8+11+14+15)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</si>
  <si>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</si>
  <si>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</si>
  <si>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</si>
  <si>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</si>
  <si>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№
п/п</t>
  </si>
  <si>
    <t>начислено на август</t>
  </si>
  <si>
    <t>Накопительно  за               2020 год</t>
  </si>
  <si>
    <t>получателей (семей)</t>
  </si>
  <si>
    <t>кол-во детей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</si>
  <si>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</si>
  <si>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</si>
  <si>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</si>
  <si>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</si>
  <si>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</si>
  <si>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</si>
  <si>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</si>
  <si>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</si>
  <si>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</si>
  <si>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</si>
  <si>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</si>
  <si>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</si>
  <si>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</si>
  <si>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</si>
  <si>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</si>
  <si>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</si>
  <si>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</si>
  <si>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</si>
  <si>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Ежемесячное пособие по уходу за ребенком</t>
  </si>
  <si>
    <t>не подлежащим обязательному социальному страхованию</t>
  </si>
  <si>
    <t xml:space="preserve">   Нарастающим итогом за 2020 год</t>
  </si>
  <si>
    <t>Получатели</t>
  </si>
  <si>
    <t>Дети</t>
  </si>
  <si>
    <t>Всего</t>
  </si>
  <si>
    <t>на 1-го реб.</t>
  </si>
  <si>
    <t>на 2 реб. и пос.</t>
  </si>
  <si>
    <t xml:space="preserve">Ежемесячный отчет по предоставлению ежемесячной денежной выплаты в связи с  рождением первого ребенка </t>
  </si>
  <si>
    <t>Федеральная выплата</t>
  </si>
  <si>
    <t>Сумма начисленная без доплат (руб.)</t>
  </si>
  <si>
    <t>Областная выплата</t>
  </si>
  <si>
    <t>накопительно в 2020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</si>
  <si>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</si>
  <si>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</si>
  <si>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</si>
  <si>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</si>
  <si>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</si>
  <si>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Численность в отчетный период</t>
  </si>
  <si>
    <t>Нарастающим итогом с начала 2020 года</t>
  </si>
  <si>
    <t xml:space="preserve">численность семей и  детей, на которых произведена ежемесячная денежная выплата </t>
  </si>
  <si>
    <t xml:space="preserve">
 семей</t>
  </si>
  <si>
    <t xml:space="preserve">
 детей   (чел.)</t>
  </si>
  <si>
    <t>Единовременное пособие при рождении ребенка ЛО (начислений)</t>
  </si>
  <si>
    <t>Государственная социальная помощь (малоимущим)</t>
  </si>
  <si>
    <t>Единоврем. Выплата юбилярам брака 50, 60,70, 75 лет                                                                       (семейных пар)</t>
  </si>
  <si>
    <t>Пособие на рожд.  по     ФЗ №81 
чел. (детей)</t>
  </si>
  <si>
    <t>Ежегод. компенсация на приобрет. одежды и шк.-письм. принадлежностей многодетным         чел.(детей)</t>
  </si>
  <si>
    <t>семей</t>
  </si>
  <si>
    <t>детей</t>
  </si>
  <si>
    <t>граждан</t>
  </si>
  <si>
    <t>в т.ч.        50 лет брака</t>
  </si>
  <si>
    <t>в т.ч.         60 лет брака</t>
  </si>
  <si>
    <t>в т.ч.       70 лет брака</t>
  </si>
  <si>
    <t>в т.ч.       75 лет брака</t>
  </si>
  <si>
    <t xml:space="preserve">Информация об использовании средствами регионального материнского капитала 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</si>
  <si>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</si>
  <si>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</si>
  <si>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</si>
  <si>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</si>
  <si>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</si>
  <si>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</si>
  <si>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</si>
  <si>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получателей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</si>
  <si>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</si>
  <si>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</si>
  <si>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</si>
  <si>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</si>
  <si>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</si>
  <si>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</si>
  <si>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</si>
  <si>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</si>
  <si>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</si>
  <si>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</si>
  <si>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</si>
  <si>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</si>
  <si>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</si>
  <si>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</si>
  <si>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</si>
  <si>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</si>
  <si>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</si>
  <si>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</si>
  <si>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</si>
  <si>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</si>
  <si>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</si>
  <si>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</si>
  <si>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</si>
  <si>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</si>
  <si>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ИТОГО:</t>
  </si>
  <si>
    <t>* - получатель учитывается один раз</t>
  </si>
  <si>
    <t>Муниципальные районы</t>
  </si>
  <si>
    <t>Всего семей</t>
  </si>
  <si>
    <t>в том числе семей, имеющие ___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</si>
  <si>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</si>
  <si>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</si>
  <si>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</si>
  <si>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</si>
  <si>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</si>
  <si>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</si>
  <si>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</si>
  <si>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</si>
  <si>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</si>
  <si>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</si>
  <si>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</si>
  <si>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>Численность детей (чел.)</t>
  </si>
  <si>
    <t xml:space="preserve">Количество семей в 2020г. (накопительно по выплате </t>
  </si>
  <si>
    <t>Количество многодетных семей зарегистрированных в БД на текущий момент</t>
  </si>
  <si>
    <t>*-в данную численность также включены граждане у которых имеется задолженность по данному виду выплате</t>
  </si>
  <si>
    <t xml:space="preserve">№ 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</si>
  <si>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</si>
  <si>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</si>
  <si>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</si>
  <si>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</si>
  <si>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</si>
  <si>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</si>
  <si>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 xml:space="preserve">Жертвы политических репрессий </t>
  </si>
  <si>
    <t xml:space="preserve">Ветераны труда </t>
  </si>
  <si>
    <t>Количество  получателей в 2020 году (накопительно)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</si>
  <si>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на 01.09.2020.</t>
  </si>
  <si>
    <t>начислено к выплате на апрель 2017 года</t>
  </si>
  <si>
    <t xml:space="preserve">Количество актуальных получателей </t>
  </si>
  <si>
    <t>Количество получателей  накопительно в  2020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</si>
  <si>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</si>
  <si>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</si>
  <si>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</si>
  <si>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</si>
  <si>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</si>
  <si>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</si>
  <si>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</si>
  <si>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</si>
  <si>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</si>
  <si>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</si>
  <si>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</si>
  <si>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получ.</t>
  </si>
  <si>
    <t>ижд.</t>
  </si>
  <si>
    <t>получателей</t>
  </si>
  <si>
    <t>Информация о получателях субсидий на оплату жилого помещения и коммунальных услуг
 на 01.09.2020</t>
  </si>
  <si>
    <t>Наименование МO</t>
  </si>
  <si>
    <t xml:space="preserve">выплачено </t>
  </si>
  <si>
    <t>ВСЕГО (накопительно)</t>
  </si>
  <si>
    <t>за 2020 г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</si>
  <si>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</si>
  <si>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</si>
  <si>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</si>
  <si>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</si>
  <si>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</si>
  <si>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</si>
  <si>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</si>
  <si>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</si>
  <si>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</si>
  <si>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</si>
  <si>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</si>
  <si>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</si>
  <si>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</si>
  <si>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</si>
  <si>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Информация о получателях ежемесячных пособий, гражданам имеющим детей  на 01 октября 2020 г.</t>
  </si>
  <si>
    <t xml:space="preserve">                  на 01.10.2020 </t>
  </si>
  <si>
    <t xml:space="preserve">на 01.10.2020 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</si>
  <si>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сентябрь 2020 года</t>
  </si>
  <si>
    <t xml:space="preserve">Информация о получателях ежемесячная денежная выплата на ребенка от 3 до 7 лет включительно по состоянию на
 01.10.2020 </t>
  </si>
  <si>
    <t xml:space="preserve">Сведения о численности многодетных семей, проживающих на территории Ленинградской области и зарегистрированных в БД АИС «Соцзащита»   на 01.10.2020 </t>
  </si>
  <si>
    <t xml:space="preserve">Информация о получателях ежемесячной денежной компенсации многодетным семьям, проживающим в Ленинградской области
на 01.10.2020 </t>
  </si>
  <si>
    <t>Численность получателей на сентябрь 2020    (семей)</t>
  </si>
  <si>
    <t>4049</t>
  </si>
  <si>
    <t>2028</t>
  </si>
  <si>
    <t>5436</t>
  </si>
  <si>
    <t>18701</t>
  </si>
  <si>
    <t>8882</t>
  </si>
  <si>
    <t>15330</t>
  </si>
  <si>
    <t>4682</t>
  </si>
  <si>
    <t>5057</t>
  </si>
  <si>
    <t>5954</t>
  </si>
  <si>
    <t>1971</t>
  </si>
  <si>
    <t>3929</t>
  </si>
  <si>
    <t>4763</t>
  </si>
  <si>
    <t>2596</t>
  </si>
  <si>
    <t>3405</t>
  </si>
  <si>
    <t>2820</t>
  </si>
  <si>
    <t>9286</t>
  </si>
  <si>
    <t>5160</t>
  </si>
  <si>
    <t>6915</t>
  </si>
  <si>
    <t>1328</t>
  </si>
  <si>
    <t>Сведения о числености граждан зарегистрированных в 
АИС "Социальная защита"  на 01.10.2020 г.</t>
  </si>
  <si>
    <t>начислено на сентябрь</t>
  </si>
  <si>
    <t>Накопительно  за 2020 год</t>
  </si>
  <si>
    <t>начислено на сентябрь 2020</t>
  </si>
  <si>
    <t>на сентябрь 2020
детей   (чел.)</t>
  </si>
  <si>
    <r>
      <t>Информация об оказании некоторых мер социальной поддерждки из средств областного бюджета  </t>
    </r>
    <r>
      <rPr>
        <u val="single"/>
        <sz val="14"/>
        <rFont val="Times New Roman"/>
        <family val="1"/>
      </rPr>
      <t> за  2020</t>
    </r>
    <r>
      <rPr>
        <sz val="14"/>
        <rFont val="Times New Roman"/>
        <family val="1"/>
      </rPr>
      <t xml:space="preserve"> год (численность нарастающим итогом) по состоянию БД "Социальная защита" на 01.10.2020 </t>
    </r>
  </si>
  <si>
    <t xml:space="preserve">январь - сентябрь 2020 года </t>
  </si>
  <si>
    <r>
      <t>ВСЕГО  граждан , которым назначена выплата  в 2020 году (</t>
    </r>
    <r>
      <rPr>
        <u val="single"/>
        <sz val="12"/>
        <rFont val="Times New Roman"/>
        <family val="1"/>
      </rPr>
      <t>накопительно</t>
    </r>
    <r>
      <rPr>
        <sz val="12"/>
        <rFont val="Times New Roman"/>
        <family val="1"/>
      </rPr>
      <t>)</t>
    </r>
  </si>
  <si>
    <t xml:space="preserve">                                  Информация о получателях ежемесячной денежной выплаты отдельным категориям граждан, проживающих в Ленинградской области на 01.10.2020</t>
  </si>
  <si>
    <t>на сентябрь 2020 года</t>
  </si>
  <si>
    <t>Количество актуальных получателей   по БД за август 2020</t>
  </si>
  <si>
    <t>Количество получателей накопительно  в 2020</t>
  </si>
  <si>
    <t>Количество актуальных получателей  по БД  на сентябрь 2020</t>
  </si>
  <si>
    <t>Количество получателей    накопительно в 2020г.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</si>
  <si>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
на 01.10.2020 </t>
  </si>
  <si>
    <t>Информация о получателях федеральной ежемесячной денежной компенсации  за  расходы по коммунальным услугам  
на 01.10.2020 года</t>
  </si>
  <si>
    <t>Количество получателей 
на сентябрь 2020</t>
  </si>
  <si>
    <t>за  сентябрь 2020 г.</t>
  </si>
  <si>
    <t>сентябрь 2020</t>
  </si>
  <si>
    <t>Сведения о количестве инвалидов по БД "Социальная защита" на 01.10.2020</t>
  </si>
  <si>
    <t xml:space="preserve"> в БД АИС "Социальная защита" по состоянию  на 01 октября 2020 года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</si>
  <si>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01.01.2020 по 30.09.2020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</si>
  <si>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</si>
  <si>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   </t>
    </r>
    <r>
      <rPr>
        <b/>
        <u val="single"/>
        <sz val="11"/>
        <color indexed="8"/>
        <rFont val="Calibri"/>
        <family val="2"/>
      </rPr>
      <t>за сентябрь</t>
    </r>
    <r>
      <rPr>
        <b/>
        <sz val="11"/>
        <color indexed="8"/>
        <rFont val="Calibri"/>
        <family val="2"/>
      </rPr>
      <t xml:space="preserve"> 2020</t>
    </r>
  </si>
  <si>
    <r>
      <t xml:space="preserve">Численность получателей ежемесячной денежной выплаты нарастающим итогом 
</t>
    </r>
    <r>
      <rPr>
        <b/>
        <i/>
        <u val="single"/>
        <sz val="11"/>
        <color indexed="8"/>
        <rFont val="Calibri"/>
        <family val="2"/>
      </rPr>
      <t>с 01.01.2020</t>
    </r>
  </si>
  <si>
    <r>
      <t xml:space="preserve">За отчетный месяц 
сентябрь  </t>
    </r>
    <r>
      <rPr>
        <b/>
        <i/>
        <u val="single"/>
        <sz val="11"/>
        <color indexed="8"/>
        <rFont val="Calibri"/>
        <family val="2"/>
      </rPr>
      <t xml:space="preserve"> 2020</t>
    </r>
  </si>
  <si>
    <r>
      <t xml:space="preserve">Нарастающим итогом 
</t>
    </r>
    <r>
      <rPr>
        <b/>
        <i/>
        <u val="single"/>
        <sz val="11"/>
        <color indexed="8"/>
        <rFont val="Calibri"/>
        <family val="2"/>
      </rPr>
      <t>с 01.01.2020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</si>
</sst>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7">
    <font>
      <sz val="10"/>
      <name val="Arial Cyr"/>
      <family val="0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sz val="18"/>
      <name val="Arial Cyr"/>
      <family val="0"/>
    </font>
    <font>
      <sz val="16"/>
      <name val="Times New Roman"/>
      <family val="1"/>
    </font>
    <font>
      <sz val="20"/>
      <name val="Arial Cyr"/>
      <family val="0"/>
    </font>
    <font>
      <sz val="10"/>
      <name val="Arial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4"/>
      <color indexed="8"/>
      <name val="Arial Cyr"/>
      <family val="2"/>
    </font>
    <font>
      <u val="single"/>
      <sz val="14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7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18" fillId="0" borderId="0" xfId="55" applyNumberFormat="1" applyFont="1">
      <alignment/>
      <protection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 vertical="top" wrapText="1"/>
    </xf>
    <xf numFmtId="0" fontId="74" fillId="0" borderId="0" xfId="0" applyFont="1" applyAlignment="1">
      <alignment horizontal="center" vertical="center"/>
    </xf>
    <xf numFmtId="49" fontId="7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7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17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top" wrapText="1"/>
    </xf>
    <xf numFmtId="0" fontId="20" fillId="0" borderId="0" xfId="55" applyNumberFormat="1" applyFont="1">
      <alignment/>
      <protection/>
    </xf>
    <xf numFmtId="0" fontId="24" fillId="0" borderId="0" xfId="55" applyNumberFormat="1" applyFont="1">
      <alignment/>
      <protection/>
    </xf>
    <xf numFmtId="0" fontId="24" fillId="0" borderId="0" xfId="55" applyFont="1">
      <alignment/>
      <protection/>
    </xf>
    <xf numFmtId="0" fontId="27" fillId="0" borderId="0" xfId="55" applyFont="1" applyFill="1" applyBorder="1">
      <alignment/>
      <protection/>
    </xf>
    <xf numFmtId="0" fontId="24" fillId="0" borderId="0" xfId="55" applyNumberFormat="1" applyFont="1" applyFill="1" applyBorder="1">
      <alignment/>
      <protection/>
    </xf>
    <xf numFmtId="49" fontId="24" fillId="0" borderId="19" xfId="55" applyNumberFormat="1" applyFont="1" applyBorder="1" applyAlignment="1">
      <alignment wrapText="1"/>
      <protection/>
    </xf>
    <xf numFmtId="49" fontId="20" fillId="0" borderId="10" xfId="55" applyNumberFormat="1" applyFont="1" applyBorder="1" applyAlignment="1">
      <alignment horizontal="center" vertical="top" wrapText="1"/>
      <protection/>
    </xf>
    <xf numFmtId="0" fontId="20" fillId="0" borderId="0" xfId="55" applyNumberFormat="1" applyFont="1" applyAlignment="1">
      <alignment vertical="center"/>
      <protection/>
    </xf>
    <xf numFmtId="0" fontId="27" fillId="0" borderId="10" xfId="55" applyFont="1" applyFill="1" applyBorder="1" applyAlignment="1">
      <alignment horizontal="center"/>
      <protection/>
    </xf>
    <xf numFmtId="0" fontId="27" fillId="0" borderId="10" xfId="55" applyFont="1" applyFill="1" applyBorder="1">
      <alignment/>
      <protection/>
    </xf>
    <xf numFmtId="0" fontId="27" fillId="0" borderId="10" xfId="55" applyFont="1" applyFill="1" applyBorder="1" applyAlignment="1">
      <alignment horizontal="center" vertical="center"/>
      <protection/>
    </xf>
    <xf numFmtId="0" fontId="24" fillId="0" borderId="0" xfId="55" applyNumberFormat="1" applyFont="1" applyFill="1">
      <alignment/>
      <protection/>
    </xf>
    <xf numFmtId="0" fontId="28" fillId="0" borderId="10" xfId="55" applyFont="1" applyFill="1" applyBorder="1">
      <alignment/>
      <protection/>
    </xf>
    <xf numFmtId="0" fontId="28" fillId="0" borderId="10" xfId="55" applyNumberFormat="1" applyFont="1" applyFill="1" applyBorder="1" applyAlignment="1">
      <alignment horizontal="center"/>
      <protection/>
    </xf>
    <xf numFmtId="0" fontId="19" fillId="0" borderId="0" xfId="55" applyNumberFormat="1" applyFont="1" applyFill="1" applyAlignment="1">
      <alignment horizontal="center"/>
      <protection/>
    </xf>
    <xf numFmtId="0" fontId="32" fillId="0" borderId="0" xfId="55" applyNumberFormat="1" applyFont="1">
      <alignment/>
      <protection/>
    </xf>
    <xf numFmtId="0" fontId="32" fillId="0" borderId="0" xfId="55" applyFont="1">
      <alignment/>
      <protection/>
    </xf>
    <xf numFmtId="0" fontId="32" fillId="0" borderId="10" xfId="55" applyNumberFormat="1" applyFont="1" applyBorder="1" applyAlignment="1">
      <alignment horizontal="center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32" fillId="0" borderId="0" xfId="55" applyNumberFormat="1" applyFont="1" applyAlignment="1">
      <alignment vertical="center"/>
      <protection/>
    </xf>
    <xf numFmtId="0" fontId="32" fillId="0" borderId="10" xfId="55" applyNumberFormat="1" applyFont="1" applyBorder="1">
      <alignment/>
      <protection/>
    </xf>
    <xf numFmtId="0" fontId="24" fillId="0" borderId="10" xfId="55" applyFont="1" applyBorder="1">
      <alignment/>
      <protection/>
    </xf>
    <xf numFmtId="0" fontId="32" fillId="0" borderId="10" xfId="55" applyNumberFormat="1" applyFont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/>
      <protection/>
    </xf>
    <xf numFmtId="0" fontId="24" fillId="0" borderId="10" xfId="55" applyNumberFormat="1" applyFont="1" applyBorder="1" applyAlignment="1">
      <alignment horizontal="center" vertical="center" wrapText="1"/>
      <protection/>
    </xf>
    <xf numFmtId="0" fontId="32" fillId="0" borderId="0" xfId="55" applyNumberFormat="1" applyFont="1" applyAlignment="1">
      <alignment horizontal="center"/>
      <protection/>
    </xf>
    <xf numFmtId="0" fontId="32" fillId="0" borderId="0" xfId="55" applyNumberFormat="1" applyFont="1" applyAlignment="1">
      <alignment horizontal="center" vertical="center"/>
      <protection/>
    </xf>
    <xf numFmtId="0" fontId="22" fillId="0" borderId="0" xfId="54" applyFont="1" applyFill="1" applyAlignment="1">
      <alignment horizontal="right" vertical="top" wrapText="1"/>
      <protection/>
    </xf>
    <xf numFmtId="0" fontId="0" fillId="0" borderId="0" xfId="0" applyFont="1" applyFill="1" applyAlignment="1">
      <alignment/>
    </xf>
    <xf numFmtId="0" fontId="26" fillId="0" borderId="0" xfId="54" applyFont="1" applyFill="1">
      <alignment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0" fontId="22" fillId="0" borderId="12" xfId="52" applyFont="1" applyFill="1" applyBorder="1" applyAlignment="1">
      <alignment horizontal="center"/>
      <protection/>
    </xf>
    <xf numFmtId="0" fontId="27" fillId="0" borderId="12" xfId="52" applyFont="1" applyFill="1" applyBorder="1" applyAlignment="1">
      <alignment vertical="center"/>
      <protection/>
    </xf>
    <xf numFmtId="0" fontId="27" fillId="0" borderId="12" xfId="52" applyNumberFormat="1" applyFont="1" applyFill="1" applyBorder="1" applyAlignment="1">
      <alignment horizontal="center" vertical="center"/>
      <protection/>
    </xf>
    <xf numFmtId="0" fontId="27" fillId="0" borderId="12" xfId="52" applyNumberFormat="1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/>
      <protection/>
    </xf>
    <xf numFmtId="0" fontId="27" fillId="0" borderId="10" xfId="52" applyFont="1" applyFill="1" applyBorder="1" applyAlignment="1">
      <alignment vertical="center"/>
      <protection/>
    </xf>
    <xf numFmtId="0" fontId="27" fillId="0" borderId="10" xfId="52" applyNumberFormat="1" applyFont="1" applyFill="1" applyBorder="1" applyAlignment="1">
      <alignment horizontal="center" vertical="center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6" fillId="0" borderId="0" xfId="54" applyNumberFormat="1" applyFont="1" applyFill="1" applyAlignment="1">
      <alignment horizontal="center"/>
      <protection/>
    </xf>
    <xf numFmtId="0" fontId="22" fillId="0" borderId="0" xfId="54" applyFont="1" applyFill="1">
      <alignment/>
      <protection/>
    </xf>
    <xf numFmtId="0" fontId="26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26" fillId="0" borderId="0" xfId="56" applyFont="1">
      <alignment/>
      <protection/>
    </xf>
    <xf numFmtId="0" fontId="22" fillId="0" borderId="12" xfId="56" applyNumberFormat="1" applyFont="1" applyFill="1" applyBorder="1" applyAlignment="1">
      <alignment horizontal="center" vertical="center"/>
      <protection/>
    </xf>
    <xf numFmtId="0" fontId="22" fillId="0" borderId="12" xfId="56" applyNumberFormat="1" applyFont="1" applyFill="1" applyBorder="1" applyAlignment="1">
      <alignment horizontal="center" vertical="center" wrapText="1"/>
      <protection/>
    </xf>
    <xf numFmtId="0" fontId="22" fillId="0" borderId="10" xfId="56" applyNumberFormat="1" applyFont="1" applyFill="1" applyBorder="1" applyAlignment="1">
      <alignment horizontal="center" vertical="center"/>
      <protection/>
    </xf>
    <xf numFmtId="0" fontId="22" fillId="0" borderId="10" xfId="56" applyNumberFormat="1" applyFont="1" applyFill="1" applyBorder="1" applyAlignment="1">
      <alignment horizontal="center" vertical="center" wrapText="1"/>
      <protection/>
    </xf>
    <xf numFmtId="0" fontId="34" fillId="0" borderId="0" xfId="56" applyFont="1" applyAlignment="1">
      <alignment horizontal="left"/>
      <protection/>
    </xf>
    <xf numFmtId="0" fontId="22" fillId="0" borderId="12" xfId="56" applyFont="1" applyFill="1" applyBorder="1" applyAlignment="1">
      <alignment horizontal="center" vertical="center"/>
      <protection/>
    </xf>
    <xf numFmtId="0" fontId="27" fillId="0" borderId="12" xfId="56" applyFont="1" applyFill="1" applyBorder="1" applyAlignment="1">
      <alignment vertical="center"/>
      <protection/>
    </xf>
    <xf numFmtId="0" fontId="34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27" fillId="0" borderId="10" xfId="56" applyFont="1" applyFill="1" applyBorder="1" applyAlignment="1">
      <alignment vertical="center"/>
      <protection/>
    </xf>
    <xf numFmtId="0" fontId="27" fillId="0" borderId="10" xfId="56" applyNumberFormat="1" applyFont="1" applyFill="1" applyBorder="1" applyAlignment="1">
      <alignment horizontal="center" vertical="center"/>
      <protection/>
    </xf>
    <xf numFmtId="3" fontId="26" fillId="0" borderId="0" xfId="56" applyNumberFormat="1" applyFont="1" applyFill="1" applyAlignment="1">
      <alignment horizontal="center"/>
      <protection/>
    </xf>
    <xf numFmtId="0" fontId="34" fillId="0" borderId="0" xfId="56" applyFont="1" applyFill="1" applyAlignment="1">
      <alignment horizontal="left"/>
      <protection/>
    </xf>
    <xf numFmtId="0" fontId="27" fillId="0" borderId="0" xfId="56" applyFont="1" applyFill="1">
      <alignment/>
      <protection/>
    </xf>
    <xf numFmtId="0" fontId="30" fillId="0" borderId="11" xfId="0" applyFont="1" applyFill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/>
    </xf>
    <xf numFmtId="0" fontId="22" fillId="0" borderId="12" xfId="0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27" fillId="0" borderId="10" xfId="0" applyNumberFormat="1" applyFont="1" applyFill="1" applyBorder="1" applyAlignment="1">
      <alignment horizontal="center" vertical="center"/>
    </xf>
    <xf numFmtId="9" fontId="31" fillId="0" borderId="0" xfId="61" applyFont="1" applyFill="1" applyAlignment="1">
      <alignment/>
    </xf>
    <xf numFmtId="3" fontId="31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 vertical="center" wrapText="1"/>
    </xf>
    <xf numFmtId="1" fontId="27" fillId="0" borderId="10" xfId="61" applyNumberFormat="1" applyFont="1" applyFill="1" applyBorder="1" applyAlignment="1">
      <alignment horizontal="center" vertical="center"/>
    </xf>
    <xf numFmtId="1" fontId="27" fillId="0" borderId="10" xfId="61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7" fillId="0" borderId="22" xfId="0" applyNumberFormat="1" applyFont="1" applyFill="1" applyBorder="1" applyAlignment="1">
      <alignment horizontal="center"/>
    </xf>
    <xf numFmtId="0" fontId="27" fillId="0" borderId="18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4" fillId="0" borderId="0" xfId="55" applyFont="1" applyAlignment="1">
      <alignment horizontal="center" vertical="center" wrapText="1"/>
      <protection/>
    </xf>
    <xf numFmtId="49" fontId="24" fillId="0" borderId="19" xfId="55" applyNumberFormat="1" applyFont="1" applyBorder="1" applyAlignment="1">
      <alignment horizontal="center" vertical="center" wrapText="1"/>
      <protection/>
    </xf>
    <xf numFmtId="0" fontId="20" fillId="0" borderId="10" xfId="55" applyNumberFormat="1" applyFont="1" applyBorder="1" applyAlignment="1">
      <alignment horizontal="center" vertical="center"/>
      <protection/>
    </xf>
    <xf numFmtId="0" fontId="20" fillId="0" borderId="10" xfId="55" applyFont="1" applyBorder="1" applyAlignment="1">
      <alignment horizontal="center" vertical="center"/>
      <protection/>
    </xf>
    <xf numFmtId="0" fontId="20" fillId="0" borderId="10" xfId="55" applyNumberFormat="1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center" wrapText="1"/>
      <protection/>
    </xf>
    <xf numFmtId="49" fontId="24" fillId="0" borderId="0" xfId="55" applyNumberFormat="1" applyFont="1" applyAlignment="1">
      <alignment horizontal="center" wrapText="1"/>
      <protection/>
    </xf>
    <xf numFmtId="0" fontId="32" fillId="0" borderId="10" xfId="55" applyNumberFormat="1" applyFont="1" applyBorder="1" applyAlignment="1">
      <alignment horizontal="center"/>
      <protection/>
    </xf>
    <xf numFmtId="0" fontId="24" fillId="0" borderId="10" xfId="55" applyFont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22" xfId="52" applyNumberFormat="1" applyFont="1" applyFill="1" applyBorder="1" applyAlignment="1">
      <alignment horizontal="center"/>
      <protection/>
    </xf>
    <xf numFmtId="0" fontId="22" fillId="0" borderId="18" xfId="52" applyNumberFormat="1" applyFont="1" applyFill="1" applyBorder="1" applyAlignment="1">
      <alignment horizontal="center"/>
      <protection/>
    </xf>
    <xf numFmtId="0" fontId="27" fillId="0" borderId="19" xfId="52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75" fillId="0" borderId="10" xfId="52" applyFont="1" applyFill="1" applyBorder="1" applyAlignment="1">
      <alignment horizontal="center" vertical="center" wrapText="1"/>
      <protection/>
    </xf>
    <xf numFmtId="0" fontId="75" fillId="0" borderId="10" xfId="52" applyFont="1" applyFill="1" applyBorder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/>
      <protection/>
    </xf>
    <xf numFmtId="0" fontId="26" fillId="0" borderId="13" xfId="56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/>
      <protection/>
    </xf>
    <xf numFmtId="0" fontId="27" fillId="0" borderId="13" xfId="56" applyFont="1" applyBorder="1" applyAlignment="1">
      <alignment horizontal="center" vertical="center"/>
      <protection/>
    </xf>
    <xf numFmtId="0" fontId="29" fillId="0" borderId="23" xfId="56" applyFont="1" applyBorder="1" applyAlignment="1">
      <alignment horizontal="center" vertical="center" wrapText="1"/>
      <protection/>
    </xf>
    <xf numFmtId="0" fontId="26" fillId="0" borderId="24" xfId="56" applyFont="1" applyBorder="1" applyAlignment="1">
      <alignment horizontal="center" vertical="center" wrapText="1"/>
      <protection/>
    </xf>
    <xf numFmtId="0" fontId="26" fillId="0" borderId="23" xfId="56" applyFont="1" applyBorder="1" applyAlignment="1">
      <alignment horizontal="center" vertical="center" wrapText="1"/>
      <protection/>
    </xf>
    <xf numFmtId="0" fontId="26" fillId="0" borderId="25" xfId="56" applyFont="1" applyBorder="1" applyAlignment="1">
      <alignment horizontal="center" vertical="center" wrapText="1"/>
      <protection/>
    </xf>
    <xf numFmtId="0" fontId="26" fillId="0" borderId="13" xfId="56" applyFont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textRotation="90" wrapText="1"/>
      <protection/>
    </xf>
    <xf numFmtId="0" fontId="26" fillId="0" borderId="12" xfId="56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76" fillId="0" borderId="0" xfId="0" applyNumberFormat="1" applyFont="1" applyAlignment="1">
      <alignment horizontal="center" vertical="top" wrapText="1"/>
    </xf>
    <xf numFmtId="49" fontId="65" fillId="0" borderId="13" xfId="0" applyNumberFormat="1" applyFont="1" applyBorder="1" applyAlignment="1">
      <alignment horizontal="center" vertical="center" wrapText="1"/>
    </xf>
    <xf numFmtId="49" fontId="65" fillId="0" borderId="22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center"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49" fontId="65" fillId="0" borderId="24" xfId="0" applyNumberFormat="1" applyFont="1" applyFill="1" applyBorder="1" applyAlignment="1">
      <alignment horizontal="center" vertical="center" wrapText="1"/>
    </xf>
    <xf numFmtId="49" fontId="65" fillId="0" borderId="23" xfId="0" applyNumberFormat="1" applyFont="1" applyBorder="1" applyAlignment="1">
      <alignment horizontal="center" vertical="center" wrapText="1"/>
    </xf>
    <xf numFmtId="49" fontId="65" fillId="0" borderId="24" xfId="0" applyNumberFormat="1" applyFont="1" applyBorder="1" applyAlignment="1">
      <alignment horizontal="center" vertical="center" wrapText="1"/>
    </xf>
    <xf numFmtId="49" fontId="65" fillId="0" borderId="27" xfId="0" applyNumberFormat="1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49" fontId="65" fillId="0" borderId="29" xfId="0" applyNumberFormat="1" applyFont="1" applyFill="1" applyBorder="1" applyAlignment="1">
      <alignment horizontal="center" vertical="center" wrapText="1"/>
    </xf>
    <xf numFmtId="49" fontId="65" fillId="0" borderId="30" xfId="0" applyNumberFormat="1" applyFont="1" applyFill="1" applyBorder="1" applyAlignment="1">
      <alignment horizontal="center" vertical="center" wrapText="1"/>
    </xf>
    <xf numFmtId="49" fontId="65" fillId="0" borderId="29" xfId="0" applyNumberFormat="1" applyFont="1" applyBorder="1" applyAlignment="1">
      <alignment horizontal="center" vertical="center" wrapText="1"/>
    </xf>
    <xf numFmtId="49" fontId="65" fillId="0" borderId="30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65" fillId="0" borderId="1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5</xdr:row>
      <xdr:rowOff>238125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772025" y="2028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238125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2552700" y="2028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238125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5527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238125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25527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9525</xdr:colOff>
      <xdr:row>5</xdr:row>
      <xdr:rowOff>238125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25527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9525</xdr:colOff>
      <xdr:row>5</xdr:row>
      <xdr:rowOff>238125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47720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66675</xdr:colOff>
      <xdr:row>5</xdr:row>
      <xdr:rowOff>238125</xdr:rowOff>
    </xdr:from>
    <xdr:ext cx="85725" cy="114300"/>
    <xdr:sp fLocksText="0">
      <xdr:nvSpPr>
        <xdr:cNvPr id="17" name="Text Box 1"/>
        <xdr:cNvSpPr txBox="1">
          <a:spLocks noChangeArrowheads="1"/>
        </xdr:cNvSpPr>
      </xdr:nvSpPr>
      <xdr:spPr>
        <a:xfrm>
          <a:off x="5886450" y="20288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161925</xdr:colOff>
      <xdr:row>5</xdr:row>
      <xdr:rowOff>238125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7134225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28600"/>
    <xdr:sp fLocksText="0">
      <xdr:nvSpPr>
        <xdr:cNvPr id="29" name="Text Box 1"/>
        <xdr:cNvSpPr txBox="1">
          <a:spLocks noChangeArrowheads="1"/>
        </xdr:cNvSpPr>
      </xdr:nvSpPr>
      <xdr:spPr>
        <a:xfrm>
          <a:off x="5829300" y="2028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9525</xdr:colOff>
      <xdr:row>5</xdr:row>
      <xdr:rowOff>238125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582930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238125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3676650" y="20288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238125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367665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238125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367665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238125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3676650" y="2028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5" zoomScaleNormal="75" zoomScalePageLayoutView="0" workbookViewId="0" topLeftCell="A1">
      <selection activeCell="C28" sqref="C28"/>
    </sheetView>
  </sheetViews>
  <sheetFormatPr defaultColWidth="9.00390625" defaultRowHeight="12.75"/>
  <cols>
    <col min="1" max="1" width="5.75390625" style="43" customWidth="1"/>
    <col min="2" max="2" width="28.125" style="43" customWidth="1"/>
    <col min="3" max="3" width="27.00390625" style="50" customWidth="1"/>
    <col min="4" max="4" width="30.625" style="50" customWidth="1"/>
    <col min="5" max="5" width="9.125" style="43" customWidth="1"/>
    <col min="6" max="6" width="12.25390625" style="43" bestFit="1" customWidth="1"/>
    <col min="7" max="7" width="10.75390625" style="43" bestFit="1" customWidth="1"/>
    <col min="8" max="8" width="18.375" style="43" customWidth="1"/>
    <col min="9" max="16384" width="9.125" style="43" customWidth="1"/>
  </cols>
  <sheetData>
    <row r="1" spans="1:4" ht="50.25" customHeight="1">
      <c r="A1" s="190" t="s">
        <v>224</v>
      </c>
      <c r="B1" s="190"/>
      <c r="C1" s="190"/>
      <c r="D1" s="190"/>
    </row>
    <row r="2" spans="1:4" s="44" customFormat="1" ht="67.5" customHeight="1" thickBot="1">
      <c r="A2" s="55" t="s">
        <v>19</v>
      </c>
      <c r="B2" s="55" t="s">
        <v>18</v>
      </c>
      <c r="C2" s="55" t="s">
        <v>21</v>
      </c>
      <c r="D2" s="56" t="s">
        <v>22</v>
      </c>
    </row>
    <row r="3" spans="1:8" ht="27.75" customHeight="1" thickTop="1">
      <c r="A3" s="51">
        <v>1</v>
      </c>
      <c r="B3" s="40" t="s">
        <v>0</v>
      </c>
      <c r="C3" s="41">
        <v>32982</v>
      </c>
      <c r="D3" s="41">
        <v>14176</v>
      </c>
      <c r="F3" s="42"/>
      <c r="H3" s="42"/>
    </row>
    <row r="4" spans="1:8" ht="27.75" customHeight="1">
      <c r="A4" s="52">
        <v>2</v>
      </c>
      <c r="B4" s="45" t="s">
        <v>1</v>
      </c>
      <c r="C4" s="46">
        <v>35234</v>
      </c>
      <c r="D4" s="46">
        <v>13075</v>
      </c>
      <c r="F4" s="42"/>
      <c r="H4" s="42"/>
    </row>
    <row r="5" spans="1:8" ht="27.75" customHeight="1">
      <c r="A5" s="52">
        <v>3</v>
      </c>
      <c r="B5" s="45" t="s">
        <v>2</v>
      </c>
      <c r="C5" s="46">
        <v>53697</v>
      </c>
      <c r="D5" s="46">
        <v>24073</v>
      </c>
      <c r="F5" s="42"/>
      <c r="H5" s="42"/>
    </row>
    <row r="6" spans="1:8" ht="27.75" customHeight="1">
      <c r="A6" s="52">
        <v>4</v>
      </c>
      <c r="B6" s="45" t="s">
        <v>3</v>
      </c>
      <c r="C6" s="46">
        <v>254935</v>
      </c>
      <c r="D6" s="46">
        <v>71202</v>
      </c>
      <c r="F6" s="42"/>
      <c r="H6" s="42"/>
    </row>
    <row r="7" spans="1:8" ht="27.75" customHeight="1">
      <c r="A7" s="52">
        <v>5</v>
      </c>
      <c r="B7" s="45" t="s">
        <v>4</v>
      </c>
      <c r="C7" s="46">
        <v>104796</v>
      </c>
      <c r="D7" s="46">
        <v>45362</v>
      </c>
      <c r="F7" s="42"/>
      <c r="H7" s="42"/>
    </row>
    <row r="8" spans="1:8" ht="27.75" customHeight="1">
      <c r="A8" s="52">
        <v>6</v>
      </c>
      <c r="B8" s="45" t="s">
        <v>5</v>
      </c>
      <c r="C8" s="46">
        <v>149338</v>
      </c>
      <c r="D8" s="46">
        <v>54281</v>
      </c>
      <c r="F8" s="42"/>
      <c r="H8" s="42"/>
    </row>
    <row r="9" spans="1:8" ht="27.75" customHeight="1">
      <c r="A9" s="52">
        <v>7</v>
      </c>
      <c r="B9" s="45" t="s">
        <v>6</v>
      </c>
      <c r="C9" s="46">
        <v>50902</v>
      </c>
      <c r="D9" s="46">
        <v>21294</v>
      </c>
      <c r="F9" s="42"/>
      <c r="H9" s="42"/>
    </row>
    <row r="10" spans="1:8" ht="27.75" customHeight="1">
      <c r="A10" s="52">
        <v>8</v>
      </c>
      <c r="B10" s="45" t="s">
        <v>7</v>
      </c>
      <c r="C10" s="46">
        <v>48309</v>
      </c>
      <c r="D10" s="46">
        <v>16990</v>
      </c>
      <c r="F10" s="42"/>
      <c r="H10" s="42"/>
    </row>
    <row r="11" spans="1:8" ht="27.75" customHeight="1">
      <c r="A11" s="52">
        <v>9</v>
      </c>
      <c r="B11" s="45" t="s">
        <v>8</v>
      </c>
      <c r="C11" s="46">
        <v>59526</v>
      </c>
      <c r="D11" s="46">
        <v>22760</v>
      </c>
      <c r="F11" s="42"/>
      <c r="H11" s="42"/>
    </row>
    <row r="12" spans="1:8" ht="27.75" customHeight="1">
      <c r="A12" s="52">
        <v>10</v>
      </c>
      <c r="B12" s="45" t="s">
        <v>9</v>
      </c>
      <c r="C12" s="46">
        <v>20971</v>
      </c>
      <c r="D12" s="46">
        <v>8985</v>
      </c>
      <c r="F12" s="42"/>
      <c r="H12" s="42"/>
    </row>
    <row r="13" spans="1:8" ht="27.75" customHeight="1">
      <c r="A13" s="52">
        <v>11</v>
      </c>
      <c r="B13" s="45" t="s">
        <v>10</v>
      </c>
      <c r="C13" s="46">
        <v>46403</v>
      </c>
      <c r="D13" s="46">
        <v>15946</v>
      </c>
      <c r="F13" s="42"/>
      <c r="H13" s="42"/>
    </row>
    <row r="14" spans="1:8" ht="27.75" customHeight="1">
      <c r="A14" s="52">
        <v>12</v>
      </c>
      <c r="B14" s="45" t="s">
        <v>11</v>
      </c>
      <c r="C14" s="46">
        <v>44235</v>
      </c>
      <c r="D14" s="46">
        <v>20319</v>
      </c>
      <c r="F14" s="42"/>
      <c r="H14" s="42"/>
    </row>
    <row r="15" spans="1:8" ht="27.75" customHeight="1">
      <c r="A15" s="52">
        <v>13</v>
      </c>
      <c r="B15" s="45" t="s">
        <v>12</v>
      </c>
      <c r="C15" s="46">
        <v>24771</v>
      </c>
      <c r="D15" s="46">
        <v>10401</v>
      </c>
      <c r="F15" s="42"/>
      <c r="H15" s="42"/>
    </row>
    <row r="16" spans="1:8" ht="27.75" customHeight="1">
      <c r="A16" s="52">
        <v>14</v>
      </c>
      <c r="B16" s="45" t="s">
        <v>13</v>
      </c>
      <c r="C16" s="46">
        <v>41910</v>
      </c>
      <c r="D16" s="46">
        <v>16326</v>
      </c>
      <c r="F16" s="42"/>
      <c r="H16" s="42"/>
    </row>
    <row r="17" spans="1:8" ht="27.75" customHeight="1">
      <c r="A17" s="52">
        <v>15</v>
      </c>
      <c r="B17" s="45" t="s">
        <v>14</v>
      </c>
      <c r="C17" s="46">
        <v>29979</v>
      </c>
      <c r="D17" s="46">
        <v>13164</v>
      </c>
      <c r="F17" s="42"/>
      <c r="H17" s="42"/>
    </row>
    <row r="18" spans="1:8" ht="27.75" customHeight="1">
      <c r="A18" s="52">
        <v>16</v>
      </c>
      <c r="B18" s="45" t="s">
        <v>15</v>
      </c>
      <c r="C18" s="46">
        <v>46413</v>
      </c>
      <c r="D18" s="46">
        <v>17618</v>
      </c>
      <c r="F18" s="42"/>
      <c r="H18" s="42"/>
    </row>
    <row r="19" spans="1:8" ht="27.75" customHeight="1">
      <c r="A19" s="52">
        <v>17</v>
      </c>
      <c r="B19" s="45" t="s">
        <v>16</v>
      </c>
      <c r="C19" s="46">
        <v>56220</v>
      </c>
      <c r="D19" s="46">
        <v>21145</v>
      </c>
      <c r="F19" s="42"/>
      <c r="H19" s="42"/>
    </row>
    <row r="20" spans="1:8" ht="27.75" customHeight="1">
      <c r="A20" s="53">
        <v>18</v>
      </c>
      <c r="B20" s="47" t="s">
        <v>17</v>
      </c>
      <c r="C20" s="46">
        <v>78252</v>
      </c>
      <c r="D20" s="46">
        <v>27921</v>
      </c>
      <c r="F20" s="42"/>
      <c r="H20" s="42"/>
    </row>
    <row r="21" spans="1:8" ht="32.25" customHeight="1">
      <c r="A21" s="54"/>
      <c r="B21" s="48" t="s">
        <v>20</v>
      </c>
      <c r="C21" s="48">
        <f>SUM(C3:C20)</f>
        <v>1178873</v>
      </c>
      <c r="D21" s="48">
        <f>SUM(D3:D20)</f>
        <v>435038</v>
      </c>
      <c r="F21" s="42"/>
      <c r="H21" s="49"/>
    </row>
    <row r="22" ht="4.5" customHeight="1"/>
    <row r="23" ht="27.75" customHeight="1">
      <c r="H23" s="50"/>
    </row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4.375" style="61" customWidth="1"/>
    <col min="2" max="2" width="26.75390625" style="61" customWidth="1"/>
    <col min="3" max="3" width="15.375" style="61" customWidth="1"/>
    <col min="4" max="4" width="11.75390625" style="61" customWidth="1"/>
    <col min="5" max="5" width="9.25390625" style="61" customWidth="1"/>
    <col min="6" max="6" width="9.75390625" style="61" customWidth="1"/>
    <col min="7" max="8" width="9.00390625" style="61" customWidth="1"/>
    <col min="9" max="9" width="10.75390625" style="61" customWidth="1"/>
    <col min="10" max="10" width="11.25390625" style="61" customWidth="1"/>
    <col min="11" max="11" width="9.375" style="61" customWidth="1"/>
    <col min="12" max="12" width="9.125" style="61" bestFit="1" customWidth="1"/>
    <col min="13" max="13" width="9.125" style="61" customWidth="1"/>
    <col min="14" max="14" width="15.75390625" style="61" customWidth="1"/>
    <col min="15" max="16384" width="9.125" style="61" customWidth="1"/>
  </cols>
  <sheetData>
    <row r="1" spans="1:14" ht="47.25" customHeight="1">
      <c r="A1" s="266" t="s">
        <v>202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8.75">
      <c r="A2" s="28"/>
      <c r="B2" s="29"/>
      <c r="C2" s="30"/>
      <c r="D2" s="31"/>
      <c r="E2" s="30"/>
      <c r="F2" s="30"/>
      <c r="G2" s="30"/>
      <c r="H2" s="30"/>
      <c r="I2" s="28"/>
      <c r="J2" s="28"/>
      <c r="K2" s="28"/>
      <c r="L2" s="28"/>
      <c r="M2" s="28"/>
      <c r="N2" s="28"/>
    </row>
    <row r="3" spans="1:14" s="59" customFormat="1" ht="20.25" customHeight="1">
      <c r="A3" s="267" t="s">
        <v>19</v>
      </c>
      <c r="B3" s="267" t="s">
        <v>132</v>
      </c>
      <c r="C3" s="267" t="s">
        <v>133</v>
      </c>
      <c r="D3" s="268" t="s">
        <v>134</v>
      </c>
      <c r="E3" s="269"/>
      <c r="F3" s="269"/>
      <c r="G3" s="269"/>
      <c r="H3" s="269"/>
      <c r="I3" s="269"/>
      <c r="J3" s="269"/>
      <c r="K3" s="269"/>
      <c r="L3" s="269"/>
      <c r="M3" s="269"/>
      <c r="N3" s="267" t="s">
        <v>135</v>
      </c>
    </row>
    <row r="4" spans="1:14" s="59" customFormat="1" ht="27.75" customHeight="1">
      <c r="A4" s="267"/>
      <c r="B4" s="267"/>
      <c r="C4" s="267"/>
      <c r="D4" s="76" t="s">
        <v>136</v>
      </c>
      <c r="E4" s="76" t="s">
        <v>137</v>
      </c>
      <c r="F4" s="76" t="s">
        <v>138</v>
      </c>
      <c r="G4" s="76" t="s">
        <v>139</v>
      </c>
      <c r="H4" s="76" t="s">
        <v>140</v>
      </c>
      <c r="I4" s="76" t="s">
        <v>141</v>
      </c>
      <c r="J4" s="76" t="s">
        <v>142</v>
      </c>
      <c r="K4" s="76" t="s">
        <v>143</v>
      </c>
      <c r="L4" s="76" t="s">
        <v>144</v>
      </c>
      <c r="M4" s="76" t="s">
        <v>145</v>
      </c>
      <c r="N4" s="267"/>
    </row>
    <row r="5" spans="1:14" s="43" customFormat="1" ht="18.75">
      <c r="A5" s="79">
        <v>1</v>
      </c>
      <c r="B5" s="45" t="s">
        <v>0</v>
      </c>
      <c r="C5" s="65">
        <v>473</v>
      </c>
      <c r="D5" s="68">
        <v>349</v>
      </c>
      <c r="E5" s="68">
        <v>95</v>
      </c>
      <c r="F5" s="68">
        <v>20</v>
      </c>
      <c r="G5" s="68">
        <v>5</v>
      </c>
      <c r="H5" s="68">
        <v>4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1585</v>
      </c>
    </row>
    <row r="6" spans="1:14" s="43" customFormat="1" ht="18.75">
      <c r="A6" s="79">
        <v>2</v>
      </c>
      <c r="B6" s="45" t="s">
        <v>1</v>
      </c>
      <c r="C6" s="68">
        <v>594</v>
      </c>
      <c r="D6" s="68">
        <v>403</v>
      </c>
      <c r="E6" s="68">
        <v>135</v>
      </c>
      <c r="F6" s="68">
        <v>38</v>
      </c>
      <c r="G6" s="68">
        <v>13</v>
      </c>
      <c r="H6" s="68">
        <v>3</v>
      </c>
      <c r="I6" s="68">
        <v>2</v>
      </c>
      <c r="J6" s="68">
        <v>0</v>
      </c>
      <c r="K6" s="68">
        <v>0</v>
      </c>
      <c r="L6" s="68">
        <v>0</v>
      </c>
      <c r="M6" s="68">
        <v>0</v>
      </c>
      <c r="N6" s="68">
        <v>2054</v>
      </c>
    </row>
    <row r="7" spans="1:14" s="43" customFormat="1" ht="18.75">
      <c r="A7" s="79">
        <v>3</v>
      </c>
      <c r="B7" s="45" t="s">
        <v>2</v>
      </c>
      <c r="C7" s="68">
        <v>719</v>
      </c>
      <c r="D7" s="68">
        <v>562</v>
      </c>
      <c r="E7" s="68">
        <v>109</v>
      </c>
      <c r="F7" s="68">
        <v>26</v>
      </c>
      <c r="G7" s="68">
        <v>12</v>
      </c>
      <c r="H7" s="68">
        <v>4</v>
      </c>
      <c r="I7" s="68">
        <v>5</v>
      </c>
      <c r="J7" s="68">
        <v>1</v>
      </c>
      <c r="K7" s="68">
        <v>0</v>
      </c>
      <c r="L7" s="68">
        <v>0</v>
      </c>
      <c r="M7" s="68">
        <v>0</v>
      </c>
      <c r="N7" s="68">
        <v>2401</v>
      </c>
    </row>
    <row r="8" spans="1:14" s="43" customFormat="1" ht="18.75">
      <c r="A8" s="79">
        <v>4</v>
      </c>
      <c r="B8" s="45" t="s">
        <v>3</v>
      </c>
      <c r="C8" s="68">
        <v>2864</v>
      </c>
      <c r="D8" s="68">
        <v>2322</v>
      </c>
      <c r="E8" s="68">
        <v>410</v>
      </c>
      <c r="F8" s="68">
        <v>95</v>
      </c>
      <c r="G8" s="68">
        <v>24</v>
      </c>
      <c r="H8" s="68">
        <v>8</v>
      </c>
      <c r="I8" s="68">
        <v>3</v>
      </c>
      <c r="J8" s="68">
        <v>2</v>
      </c>
      <c r="K8" s="68">
        <v>0</v>
      </c>
      <c r="L8" s="68">
        <v>0</v>
      </c>
      <c r="M8" s="68">
        <v>0</v>
      </c>
      <c r="N8" s="68">
        <v>9323</v>
      </c>
    </row>
    <row r="9" spans="1:14" s="43" customFormat="1" ht="18.75">
      <c r="A9" s="79">
        <v>5</v>
      </c>
      <c r="B9" s="45" t="s">
        <v>4</v>
      </c>
      <c r="C9" s="68">
        <v>1374</v>
      </c>
      <c r="D9" s="68">
        <v>1124</v>
      </c>
      <c r="E9" s="68">
        <v>186</v>
      </c>
      <c r="F9" s="68">
        <v>43</v>
      </c>
      <c r="G9" s="68">
        <v>11</v>
      </c>
      <c r="H9" s="68">
        <v>7</v>
      </c>
      <c r="I9" s="68">
        <v>2</v>
      </c>
      <c r="J9" s="68">
        <v>1</v>
      </c>
      <c r="K9" s="68">
        <v>0</v>
      </c>
      <c r="L9" s="68">
        <v>0</v>
      </c>
      <c r="M9" s="68">
        <v>0</v>
      </c>
      <c r="N9" s="68">
        <v>4471</v>
      </c>
    </row>
    <row r="10" spans="1:14" s="43" customFormat="1" ht="18.75">
      <c r="A10" s="79">
        <v>6</v>
      </c>
      <c r="B10" s="45" t="s">
        <v>5</v>
      </c>
      <c r="C10" s="68">
        <v>2023</v>
      </c>
      <c r="D10" s="68">
        <v>1555</v>
      </c>
      <c r="E10" s="68">
        <v>327</v>
      </c>
      <c r="F10" s="68">
        <v>91</v>
      </c>
      <c r="G10" s="68">
        <v>28</v>
      </c>
      <c r="H10" s="68">
        <v>11</v>
      </c>
      <c r="I10" s="68">
        <v>4</v>
      </c>
      <c r="J10" s="68">
        <v>5</v>
      </c>
      <c r="K10" s="68">
        <v>0</v>
      </c>
      <c r="L10" s="68">
        <v>1</v>
      </c>
      <c r="M10" s="68">
        <v>1</v>
      </c>
      <c r="N10" s="68">
        <v>6773</v>
      </c>
    </row>
    <row r="11" spans="1:14" s="43" customFormat="1" ht="18.75">
      <c r="A11" s="79">
        <v>7</v>
      </c>
      <c r="B11" s="45" t="s">
        <v>6</v>
      </c>
      <c r="C11" s="68">
        <v>709</v>
      </c>
      <c r="D11" s="68">
        <v>572</v>
      </c>
      <c r="E11" s="68">
        <v>99</v>
      </c>
      <c r="F11" s="68">
        <v>31</v>
      </c>
      <c r="G11" s="68">
        <v>5</v>
      </c>
      <c r="H11" s="68">
        <v>2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2311</v>
      </c>
    </row>
    <row r="12" spans="1:14" s="43" customFormat="1" ht="18.75">
      <c r="A12" s="79">
        <v>8</v>
      </c>
      <c r="B12" s="45" t="s">
        <v>7</v>
      </c>
      <c r="C12" s="68">
        <v>560</v>
      </c>
      <c r="D12" s="68">
        <v>464</v>
      </c>
      <c r="E12" s="68">
        <v>79</v>
      </c>
      <c r="F12" s="68">
        <v>8</v>
      </c>
      <c r="G12" s="68">
        <v>6</v>
      </c>
      <c r="H12" s="68">
        <v>3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1805</v>
      </c>
    </row>
    <row r="13" spans="1:14" s="43" customFormat="1" ht="18.75">
      <c r="A13" s="79">
        <v>9</v>
      </c>
      <c r="B13" s="45" t="s">
        <v>8</v>
      </c>
      <c r="C13" s="68">
        <v>795</v>
      </c>
      <c r="D13" s="68">
        <v>627</v>
      </c>
      <c r="E13" s="68">
        <v>128</v>
      </c>
      <c r="F13" s="68">
        <v>27</v>
      </c>
      <c r="G13" s="68">
        <v>12</v>
      </c>
      <c r="H13" s="68">
        <v>1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2607</v>
      </c>
    </row>
    <row r="14" spans="1:14" s="43" customFormat="1" ht="18.75">
      <c r="A14" s="79">
        <v>10</v>
      </c>
      <c r="B14" s="45" t="s">
        <v>9</v>
      </c>
      <c r="C14" s="68">
        <v>285</v>
      </c>
      <c r="D14" s="68">
        <v>231</v>
      </c>
      <c r="E14" s="68">
        <v>40</v>
      </c>
      <c r="F14" s="68">
        <v>8</v>
      </c>
      <c r="G14" s="68">
        <v>3</v>
      </c>
      <c r="H14" s="68">
        <v>2</v>
      </c>
      <c r="I14" s="68">
        <v>0</v>
      </c>
      <c r="J14" s="68">
        <v>0</v>
      </c>
      <c r="K14" s="68">
        <v>1</v>
      </c>
      <c r="L14" s="68">
        <v>0</v>
      </c>
      <c r="M14" s="68">
        <v>0</v>
      </c>
      <c r="N14" s="68">
        <v>935</v>
      </c>
    </row>
    <row r="15" spans="1:14" s="43" customFormat="1" ht="18.75">
      <c r="A15" s="79">
        <v>11</v>
      </c>
      <c r="B15" s="45" t="s">
        <v>10</v>
      </c>
      <c r="C15" s="68">
        <v>672</v>
      </c>
      <c r="D15" s="68">
        <v>538</v>
      </c>
      <c r="E15" s="68">
        <v>105</v>
      </c>
      <c r="F15" s="68">
        <v>22</v>
      </c>
      <c r="G15" s="68">
        <v>5</v>
      </c>
      <c r="H15" s="68">
        <v>2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2188</v>
      </c>
    </row>
    <row r="16" spans="1:14" s="43" customFormat="1" ht="18.75">
      <c r="A16" s="79">
        <v>12</v>
      </c>
      <c r="B16" s="45" t="s">
        <v>11</v>
      </c>
      <c r="C16" s="68">
        <v>680</v>
      </c>
      <c r="D16" s="68">
        <v>532</v>
      </c>
      <c r="E16" s="68">
        <v>104</v>
      </c>
      <c r="F16" s="68">
        <v>28</v>
      </c>
      <c r="G16" s="68">
        <v>8</v>
      </c>
      <c r="H16" s="68">
        <v>6</v>
      </c>
      <c r="I16" s="68">
        <v>1</v>
      </c>
      <c r="J16" s="68">
        <v>1</v>
      </c>
      <c r="K16" s="68">
        <v>0</v>
      </c>
      <c r="L16" s="68">
        <v>0</v>
      </c>
      <c r="M16" s="68">
        <v>0</v>
      </c>
      <c r="N16" s="68">
        <v>2259</v>
      </c>
    </row>
    <row r="17" spans="1:14" s="43" customFormat="1" ht="18.75">
      <c r="A17" s="79">
        <v>13</v>
      </c>
      <c r="B17" s="45" t="s">
        <v>12</v>
      </c>
      <c r="C17" s="68">
        <v>356</v>
      </c>
      <c r="D17" s="68">
        <v>280</v>
      </c>
      <c r="E17" s="68">
        <v>55</v>
      </c>
      <c r="F17" s="68">
        <v>14</v>
      </c>
      <c r="G17" s="68">
        <v>3</v>
      </c>
      <c r="H17" s="68">
        <v>3</v>
      </c>
      <c r="I17" s="68">
        <v>0</v>
      </c>
      <c r="J17" s="68">
        <v>1</v>
      </c>
      <c r="K17" s="68">
        <v>0</v>
      </c>
      <c r="L17" s="68">
        <v>0</v>
      </c>
      <c r="M17" s="68">
        <v>0</v>
      </c>
      <c r="N17" s="68">
        <v>1178</v>
      </c>
    </row>
    <row r="18" spans="1:14" s="43" customFormat="1" ht="18.75">
      <c r="A18" s="79">
        <v>14</v>
      </c>
      <c r="B18" s="45" t="s">
        <v>13</v>
      </c>
      <c r="C18" s="68">
        <v>625</v>
      </c>
      <c r="D18" s="68">
        <v>480</v>
      </c>
      <c r="E18" s="68">
        <v>104</v>
      </c>
      <c r="F18" s="68">
        <v>27</v>
      </c>
      <c r="G18" s="68">
        <v>7</v>
      </c>
      <c r="H18" s="68">
        <v>6</v>
      </c>
      <c r="I18" s="68">
        <v>1</v>
      </c>
      <c r="J18" s="68">
        <v>0</v>
      </c>
      <c r="K18" s="68">
        <v>0</v>
      </c>
      <c r="L18" s="68">
        <v>0</v>
      </c>
      <c r="M18" s="68">
        <v>0</v>
      </c>
      <c r="N18" s="68">
        <v>2083</v>
      </c>
    </row>
    <row r="19" spans="1:14" s="43" customFormat="1" ht="18.75">
      <c r="A19" s="79">
        <v>15</v>
      </c>
      <c r="B19" s="45" t="s">
        <v>14</v>
      </c>
      <c r="C19" s="68">
        <v>502</v>
      </c>
      <c r="D19" s="68">
        <v>379</v>
      </c>
      <c r="E19" s="68">
        <v>96</v>
      </c>
      <c r="F19" s="68">
        <v>19</v>
      </c>
      <c r="G19" s="68">
        <v>4</v>
      </c>
      <c r="H19" s="68">
        <v>3</v>
      </c>
      <c r="I19" s="68">
        <v>0</v>
      </c>
      <c r="J19" s="68">
        <v>0</v>
      </c>
      <c r="K19" s="68">
        <v>1</v>
      </c>
      <c r="L19" s="68">
        <v>0</v>
      </c>
      <c r="M19" s="68">
        <v>0</v>
      </c>
      <c r="N19" s="68">
        <v>1671</v>
      </c>
    </row>
    <row r="20" spans="1:14" s="43" customFormat="1" ht="18.75">
      <c r="A20" s="79">
        <v>16</v>
      </c>
      <c r="B20" s="45" t="s">
        <v>15</v>
      </c>
      <c r="C20" s="68">
        <v>493</v>
      </c>
      <c r="D20" s="68">
        <v>415</v>
      </c>
      <c r="E20" s="68">
        <v>63</v>
      </c>
      <c r="F20" s="68">
        <v>11</v>
      </c>
      <c r="G20" s="68">
        <v>3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1</v>
      </c>
      <c r="N20" s="68">
        <v>1582</v>
      </c>
    </row>
    <row r="21" spans="1:14" s="43" customFormat="1" ht="18.75">
      <c r="A21" s="79">
        <v>17</v>
      </c>
      <c r="B21" s="45" t="s">
        <v>16</v>
      </c>
      <c r="C21" s="68">
        <v>608</v>
      </c>
      <c r="D21" s="68">
        <v>491</v>
      </c>
      <c r="E21" s="68">
        <v>92</v>
      </c>
      <c r="F21" s="68">
        <v>21</v>
      </c>
      <c r="G21" s="68">
        <v>3</v>
      </c>
      <c r="H21" s="68">
        <v>1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1971</v>
      </c>
    </row>
    <row r="22" spans="1:14" s="43" customFormat="1" ht="18.75">
      <c r="A22" s="79">
        <v>18</v>
      </c>
      <c r="B22" s="45" t="s">
        <v>17</v>
      </c>
      <c r="C22" s="68">
        <v>984</v>
      </c>
      <c r="D22" s="68">
        <v>762</v>
      </c>
      <c r="E22" s="68">
        <v>175</v>
      </c>
      <c r="F22" s="68">
        <v>34</v>
      </c>
      <c r="G22" s="68">
        <v>5</v>
      </c>
      <c r="H22" s="68">
        <v>4</v>
      </c>
      <c r="I22" s="68">
        <v>4</v>
      </c>
      <c r="J22" s="68">
        <v>0</v>
      </c>
      <c r="K22" s="68">
        <v>0</v>
      </c>
      <c r="L22" s="68">
        <v>0</v>
      </c>
      <c r="M22" s="68">
        <v>0</v>
      </c>
      <c r="N22" s="68">
        <v>3246</v>
      </c>
    </row>
    <row r="23" spans="1:14" s="43" customFormat="1" ht="18.75">
      <c r="A23" s="54"/>
      <c r="B23" s="146" t="s">
        <v>20</v>
      </c>
      <c r="C23" s="79">
        <f>SUM(C5:C22)</f>
        <v>15316</v>
      </c>
      <c r="D23" s="79">
        <f aca="true" t="shared" si="0" ref="D23:M23">SUM(D5:D22)</f>
        <v>12086</v>
      </c>
      <c r="E23" s="79">
        <f t="shared" si="0"/>
        <v>2402</v>
      </c>
      <c r="F23" s="79">
        <f t="shared" si="0"/>
        <v>563</v>
      </c>
      <c r="G23" s="79">
        <f t="shared" si="0"/>
        <v>157</v>
      </c>
      <c r="H23" s="79">
        <f t="shared" si="0"/>
        <v>70</v>
      </c>
      <c r="I23" s="79">
        <f t="shared" si="0"/>
        <v>22</v>
      </c>
      <c r="J23" s="79">
        <f t="shared" si="0"/>
        <v>11</v>
      </c>
      <c r="K23" s="79">
        <f t="shared" si="0"/>
        <v>2</v>
      </c>
      <c r="L23" s="79">
        <f t="shared" si="0"/>
        <v>1</v>
      </c>
      <c r="M23" s="79">
        <f t="shared" si="0"/>
        <v>2</v>
      </c>
      <c r="N23" s="79">
        <f>SUM(N5:N22)</f>
        <v>50443</v>
      </c>
    </row>
    <row r="24" s="43" customFormat="1" ht="18.75"/>
    <row r="25" s="43" customFormat="1" ht="18.75"/>
  </sheetData>
  <sheetProtection/>
  <mergeCells count="6">
    <mergeCell ref="A1:N1"/>
    <mergeCell ref="A3:A4"/>
    <mergeCell ref="B3:B4"/>
    <mergeCell ref="C3:C4"/>
    <mergeCell ref="D3:M3"/>
    <mergeCell ref="N3:N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70" zoomScaleNormal="70" zoomScalePageLayoutView="0" workbookViewId="0" topLeftCell="A1">
      <selection activeCell="M8" sqref="M8:M9"/>
    </sheetView>
  </sheetViews>
  <sheetFormatPr defaultColWidth="9.00390625" defaultRowHeight="12.75"/>
  <cols>
    <col min="1" max="1" width="3.75390625" style="61" customWidth="1"/>
    <col min="2" max="2" width="26.00390625" style="61" customWidth="1"/>
    <col min="3" max="3" width="19.625" style="61" customWidth="1"/>
    <col min="4" max="4" width="20.00390625" style="61" customWidth="1"/>
    <col min="5" max="5" width="20.25390625" style="149" customWidth="1"/>
    <col min="6" max="6" width="20.875" style="61" customWidth="1"/>
    <col min="7" max="7" width="9.125" style="61" customWidth="1"/>
    <col min="8" max="8" width="3.75390625" style="61" customWidth="1"/>
    <col min="9" max="16384" width="9.125" style="61" customWidth="1"/>
  </cols>
  <sheetData>
    <row r="1" spans="1:6" ht="57" customHeight="1">
      <c r="A1" s="270" t="s">
        <v>203</v>
      </c>
      <c r="B1" s="270"/>
      <c r="C1" s="270"/>
      <c r="D1" s="270"/>
      <c r="E1" s="270"/>
      <c r="F1" s="270"/>
    </row>
    <row r="2" spans="1:6" s="59" customFormat="1" ht="80.25" customHeight="1">
      <c r="A2" s="147" t="s">
        <v>19</v>
      </c>
      <c r="B2" s="72" t="s">
        <v>18</v>
      </c>
      <c r="C2" s="60" t="s">
        <v>204</v>
      </c>
      <c r="D2" s="60" t="s">
        <v>146</v>
      </c>
      <c r="E2" s="60" t="s">
        <v>147</v>
      </c>
      <c r="F2" s="60" t="s">
        <v>148</v>
      </c>
    </row>
    <row r="3" spans="1:10" s="43" customFormat="1" ht="27.75" customHeight="1">
      <c r="A3" s="145">
        <v>1</v>
      </c>
      <c r="B3" s="40" t="s">
        <v>0</v>
      </c>
      <c r="C3" s="65">
        <v>234</v>
      </c>
      <c r="D3" s="65">
        <v>760</v>
      </c>
      <c r="E3" s="65">
        <v>288</v>
      </c>
      <c r="F3" s="65">
        <v>473</v>
      </c>
      <c r="G3" s="42"/>
      <c r="H3" s="42"/>
      <c r="J3" s="50"/>
    </row>
    <row r="4" spans="1:10" s="43" customFormat="1" ht="30" customHeight="1">
      <c r="A4" s="79">
        <v>2</v>
      </c>
      <c r="B4" s="45" t="s">
        <v>1</v>
      </c>
      <c r="C4" s="68">
        <v>238</v>
      </c>
      <c r="D4" s="68">
        <v>809</v>
      </c>
      <c r="E4" s="68">
        <v>269</v>
      </c>
      <c r="F4" s="68">
        <v>594</v>
      </c>
      <c r="G4" s="42"/>
      <c r="H4" s="42"/>
      <c r="J4" s="50"/>
    </row>
    <row r="5" spans="1:10" s="43" customFormat="1" ht="27.75" customHeight="1">
      <c r="A5" s="79">
        <v>3</v>
      </c>
      <c r="B5" s="45" t="s">
        <v>2</v>
      </c>
      <c r="C5" s="68">
        <v>430</v>
      </c>
      <c r="D5" s="68">
        <v>1332</v>
      </c>
      <c r="E5" s="68">
        <v>483</v>
      </c>
      <c r="F5" s="68">
        <v>719</v>
      </c>
      <c r="G5" s="42"/>
      <c r="H5" s="42"/>
      <c r="J5" s="50"/>
    </row>
    <row r="6" spans="1:10" s="43" customFormat="1" ht="27.75" customHeight="1">
      <c r="A6" s="79">
        <v>4</v>
      </c>
      <c r="B6" s="45" t="s">
        <v>3</v>
      </c>
      <c r="C6" s="68">
        <v>1353</v>
      </c>
      <c r="D6" s="68">
        <v>4267</v>
      </c>
      <c r="E6" s="68">
        <v>1629</v>
      </c>
      <c r="F6" s="68">
        <v>2864</v>
      </c>
      <c r="G6" s="42"/>
      <c r="H6" s="42"/>
      <c r="J6" s="50"/>
    </row>
    <row r="7" spans="1:10" s="43" customFormat="1" ht="27.75" customHeight="1">
      <c r="A7" s="79">
        <v>5</v>
      </c>
      <c r="B7" s="45" t="s">
        <v>4</v>
      </c>
      <c r="C7" s="68">
        <v>867</v>
      </c>
      <c r="D7" s="68">
        <v>2719</v>
      </c>
      <c r="E7" s="68">
        <v>1052</v>
      </c>
      <c r="F7" s="68">
        <v>1374</v>
      </c>
      <c r="G7" s="42"/>
      <c r="H7" s="42"/>
      <c r="J7" s="50"/>
    </row>
    <row r="8" spans="1:10" s="43" customFormat="1" ht="27.75" customHeight="1">
      <c r="A8" s="79">
        <v>6</v>
      </c>
      <c r="B8" s="45" t="s">
        <v>5</v>
      </c>
      <c r="C8" s="68">
        <v>1054</v>
      </c>
      <c r="D8" s="68">
        <v>3382</v>
      </c>
      <c r="E8" s="68">
        <v>1257</v>
      </c>
      <c r="F8" s="68">
        <v>2023</v>
      </c>
      <c r="G8" s="42"/>
      <c r="H8" s="42"/>
      <c r="J8" s="50"/>
    </row>
    <row r="9" spans="1:10" s="43" customFormat="1" ht="27.75" customHeight="1">
      <c r="A9" s="79">
        <v>7</v>
      </c>
      <c r="B9" s="45" t="s">
        <v>6</v>
      </c>
      <c r="C9" s="65">
        <v>366</v>
      </c>
      <c r="D9" s="65">
        <v>1129</v>
      </c>
      <c r="E9" s="68">
        <v>435</v>
      </c>
      <c r="F9" s="68">
        <v>709</v>
      </c>
      <c r="G9" s="42"/>
      <c r="H9" s="42"/>
      <c r="J9" s="50"/>
    </row>
    <row r="10" spans="1:10" s="43" customFormat="1" ht="27.75" customHeight="1">
      <c r="A10" s="79">
        <v>8</v>
      </c>
      <c r="B10" s="45" t="s">
        <v>7</v>
      </c>
      <c r="C10" s="68">
        <v>330</v>
      </c>
      <c r="D10" s="68">
        <v>1017</v>
      </c>
      <c r="E10" s="68">
        <v>382</v>
      </c>
      <c r="F10" s="68">
        <v>560</v>
      </c>
      <c r="G10" s="42"/>
      <c r="H10" s="42"/>
      <c r="J10" s="50"/>
    </row>
    <row r="11" spans="1:10" s="43" customFormat="1" ht="27.75" customHeight="1">
      <c r="A11" s="79">
        <v>9</v>
      </c>
      <c r="B11" s="45" t="s">
        <v>8</v>
      </c>
      <c r="C11" s="68">
        <v>412</v>
      </c>
      <c r="D11" s="68">
        <v>1319</v>
      </c>
      <c r="E11" s="68">
        <v>499</v>
      </c>
      <c r="F11" s="68">
        <v>795</v>
      </c>
      <c r="G11" s="42"/>
      <c r="H11" s="42"/>
      <c r="J11" s="50"/>
    </row>
    <row r="12" spans="1:10" s="43" customFormat="1" ht="27.75" customHeight="1">
      <c r="A12" s="79">
        <v>10</v>
      </c>
      <c r="B12" s="45" t="s">
        <v>9</v>
      </c>
      <c r="C12" s="68">
        <v>198</v>
      </c>
      <c r="D12" s="68">
        <v>615</v>
      </c>
      <c r="E12" s="68">
        <v>238</v>
      </c>
      <c r="F12" s="68">
        <v>285</v>
      </c>
      <c r="G12" s="42"/>
      <c r="H12" s="42"/>
      <c r="J12" s="50"/>
    </row>
    <row r="13" spans="1:10" s="43" customFormat="1" ht="27.75" customHeight="1">
      <c r="A13" s="79">
        <v>11</v>
      </c>
      <c r="B13" s="45" t="s">
        <v>10</v>
      </c>
      <c r="C13" s="68">
        <v>333</v>
      </c>
      <c r="D13" s="68">
        <v>1057</v>
      </c>
      <c r="E13" s="68">
        <v>383</v>
      </c>
      <c r="F13" s="68">
        <v>672</v>
      </c>
      <c r="G13" s="42"/>
      <c r="H13" s="42"/>
      <c r="J13" s="50"/>
    </row>
    <row r="14" spans="1:10" s="43" customFormat="1" ht="27.75" customHeight="1">
      <c r="A14" s="79">
        <v>12</v>
      </c>
      <c r="B14" s="45" t="s">
        <v>11</v>
      </c>
      <c r="C14" s="68">
        <v>292</v>
      </c>
      <c r="D14" s="68">
        <v>938</v>
      </c>
      <c r="E14" s="68">
        <v>348</v>
      </c>
      <c r="F14" s="68">
        <v>680</v>
      </c>
      <c r="G14" s="42"/>
      <c r="H14" s="42"/>
      <c r="J14" s="50"/>
    </row>
    <row r="15" spans="1:10" s="43" customFormat="1" ht="27.75" customHeight="1">
      <c r="A15" s="79">
        <v>13</v>
      </c>
      <c r="B15" s="45" t="s">
        <v>12</v>
      </c>
      <c r="C15" s="68">
        <v>230</v>
      </c>
      <c r="D15" s="68">
        <v>719</v>
      </c>
      <c r="E15" s="68">
        <v>257</v>
      </c>
      <c r="F15" s="68">
        <v>356</v>
      </c>
      <c r="G15" s="42"/>
      <c r="H15" s="42"/>
      <c r="J15" s="50"/>
    </row>
    <row r="16" spans="1:10" s="43" customFormat="1" ht="27.75" customHeight="1">
      <c r="A16" s="79">
        <v>14</v>
      </c>
      <c r="B16" s="45" t="s">
        <v>13</v>
      </c>
      <c r="C16" s="68">
        <v>486</v>
      </c>
      <c r="D16" s="68">
        <v>1553</v>
      </c>
      <c r="E16" s="68">
        <v>558</v>
      </c>
      <c r="F16" s="68">
        <v>625</v>
      </c>
      <c r="G16" s="42"/>
      <c r="H16" s="42"/>
      <c r="J16" s="50"/>
    </row>
    <row r="17" spans="1:10" s="43" customFormat="1" ht="27.75" customHeight="1">
      <c r="A17" s="79">
        <v>15</v>
      </c>
      <c r="B17" s="45" t="s">
        <v>14</v>
      </c>
      <c r="C17" s="68">
        <v>181</v>
      </c>
      <c r="D17" s="68">
        <v>585</v>
      </c>
      <c r="E17" s="68">
        <v>228</v>
      </c>
      <c r="F17" s="68">
        <v>502</v>
      </c>
      <c r="G17" s="42"/>
      <c r="H17" s="42"/>
      <c r="J17" s="50"/>
    </row>
    <row r="18" spans="1:10" s="43" customFormat="1" ht="27.75" customHeight="1">
      <c r="A18" s="79">
        <v>16</v>
      </c>
      <c r="B18" s="45" t="s">
        <v>15</v>
      </c>
      <c r="C18" s="68">
        <v>250</v>
      </c>
      <c r="D18" s="68">
        <v>777</v>
      </c>
      <c r="E18" s="68">
        <v>280</v>
      </c>
      <c r="F18" s="68">
        <v>493</v>
      </c>
      <c r="G18" s="42"/>
      <c r="H18" s="42"/>
      <c r="J18" s="50"/>
    </row>
    <row r="19" spans="1:10" s="43" customFormat="1" ht="27.75" customHeight="1">
      <c r="A19" s="79">
        <v>17</v>
      </c>
      <c r="B19" s="45" t="s">
        <v>16</v>
      </c>
      <c r="C19" s="68">
        <v>401</v>
      </c>
      <c r="D19" s="68">
        <v>1231</v>
      </c>
      <c r="E19" s="68">
        <v>449</v>
      </c>
      <c r="F19" s="68">
        <v>608</v>
      </c>
      <c r="G19" s="42"/>
      <c r="H19" s="42"/>
      <c r="J19" s="50"/>
    </row>
    <row r="20" spans="1:10" s="43" customFormat="1" ht="27.75" customHeight="1">
      <c r="A20" s="79">
        <v>18</v>
      </c>
      <c r="B20" s="45" t="s">
        <v>17</v>
      </c>
      <c r="C20" s="68">
        <v>520</v>
      </c>
      <c r="D20" s="68">
        <v>1657</v>
      </c>
      <c r="E20" s="68">
        <v>606</v>
      </c>
      <c r="F20" s="68">
        <v>984</v>
      </c>
      <c r="G20" s="42"/>
      <c r="H20" s="42"/>
      <c r="J20" s="50"/>
    </row>
    <row r="21" spans="1:10" s="43" customFormat="1" ht="27.75" customHeight="1">
      <c r="A21" s="271" t="s">
        <v>20</v>
      </c>
      <c r="B21" s="272"/>
      <c r="C21" s="79">
        <v>8175</v>
      </c>
      <c r="D21" s="79">
        <v>25866</v>
      </c>
      <c r="E21" s="79">
        <v>9641</v>
      </c>
      <c r="F21" s="79">
        <v>15316</v>
      </c>
      <c r="G21" s="151"/>
      <c r="J21" s="50"/>
    </row>
    <row r="22" s="43" customFormat="1" ht="13.5" customHeight="1" hidden="1">
      <c r="E22" s="50"/>
    </row>
    <row r="23" spans="2:5" s="43" customFormat="1" ht="21.75" customHeight="1" hidden="1">
      <c r="B23" s="43" t="s">
        <v>149</v>
      </c>
      <c r="E23" s="50"/>
    </row>
    <row r="24" spans="3:6" s="43" customFormat="1" ht="23.25" customHeight="1">
      <c r="C24" s="50"/>
      <c r="D24" s="50"/>
      <c r="E24" s="50"/>
      <c r="F24" s="50"/>
    </row>
    <row r="25" s="43" customFormat="1" ht="18.75">
      <c r="E25" s="50"/>
    </row>
    <row r="26" s="43" customFormat="1" ht="18.75">
      <c r="E26" s="50"/>
    </row>
  </sheetData>
  <sheetProtection/>
  <mergeCells count="2">
    <mergeCell ref="A1:F1"/>
    <mergeCell ref="A21:B21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zoomScale="70" zoomScaleNormal="70" zoomScalePageLayoutView="0" workbookViewId="0" topLeftCell="A1">
      <selection activeCell="R6" sqref="R6"/>
    </sheetView>
  </sheetViews>
  <sheetFormatPr defaultColWidth="9.00390625" defaultRowHeight="12.75"/>
  <cols>
    <col min="1" max="1" width="5.375" style="150" customWidth="1"/>
    <col min="2" max="2" width="32.00390625" style="57" customWidth="1"/>
    <col min="3" max="3" width="14.125" style="150" customWidth="1"/>
    <col min="4" max="4" width="15.625" style="150" customWidth="1"/>
    <col min="5" max="5" width="13.375" style="150" customWidth="1"/>
    <col min="6" max="6" width="19.75390625" style="150" customWidth="1"/>
    <col min="7" max="7" width="17.375" style="57" customWidth="1"/>
    <col min="8" max="8" width="17.00390625" style="57" customWidth="1"/>
    <col min="9" max="11" width="14.625" style="57" customWidth="1"/>
    <col min="12" max="12" width="17.375" style="57" customWidth="1"/>
    <col min="13" max="13" width="16.875" style="57" customWidth="1"/>
    <col min="14" max="14" width="15.875" style="57" customWidth="1"/>
    <col min="15" max="15" width="14.875" style="57" customWidth="1"/>
    <col min="16" max="16" width="26.625" style="73" customWidth="1"/>
    <col min="17" max="16384" width="9.125" style="57" customWidth="1"/>
  </cols>
  <sheetData>
    <row r="1" spans="1:16" s="74" customFormat="1" ht="48" customHeight="1">
      <c r="A1" s="273" t="s">
        <v>232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P1" s="73"/>
    </row>
    <row r="2" spans="1:16" s="166" customFormat="1" ht="25.5" customHeight="1">
      <c r="A2" s="274" t="s">
        <v>150</v>
      </c>
      <c r="B2" s="274" t="s">
        <v>18</v>
      </c>
      <c r="C2" s="276" t="s">
        <v>233</v>
      </c>
      <c r="D2" s="277"/>
      <c r="E2" s="277"/>
      <c r="F2" s="277"/>
      <c r="G2" s="277"/>
      <c r="H2" s="278"/>
      <c r="I2" s="279" t="s">
        <v>231</v>
      </c>
      <c r="J2" s="279"/>
      <c r="K2" s="279"/>
      <c r="L2" s="279"/>
      <c r="M2" s="279"/>
      <c r="N2" s="279"/>
      <c r="P2" s="167"/>
    </row>
    <row r="3" spans="1:16" s="39" customFormat="1" ht="67.5" customHeight="1" thickBot="1">
      <c r="A3" s="275"/>
      <c r="B3" s="275"/>
      <c r="C3" s="56" t="s">
        <v>151</v>
      </c>
      <c r="D3" s="56" t="s">
        <v>152</v>
      </c>
      <c r="E3" s="56" t="s">
        <v>153</v>
      </c>
      <c r="F3" s="56" t="s">
        <v>154</v>
      </c>
      <c r="G3" s="56" t="s">
        <v>155</v>
      </c>
      <c r="H3" s="56" t="s">
        <v>156</v>
      </c>
      <c r="I3" s="56" t="s">
        <v>151</v>
      </c>
      <c r="J3" s="56" t="s">
        <v>152</v>
      </c>
      <c r="K3" s="56" t="s">
        <v>153</v>
      </c>
      <c r="L3" s="56" t="s">
        <v>154</v>
      </c>
      <c r="M3" s="56" t="s">
        <v>155</v>
      </c>
      <c r="N3" s="56" t="s">
        <v>156</v>
      </c>
      <c r="P3" s="167"/>
    </row>
    <row r="4" spans="1:19" s="39" customFormat="1" ht="27.75" customHeight="1" thickTop="1">
      <c r="A4" s="158">
        <v>1</v>
      </c>
      <c r="B4" s="40" t="s">
        <v>0</v>
      </c>
      <c r="C4" s="159">
        <v>0</v>
      </c>
      <c r="D4" s="159">
        <v>46</v>
      </c>
      <c r="E4" s="159">
        <v>3804</v>
      </c>
      <c r="F4" s="159">
        <v>3850</v>
      </c>
      <c r="G4" s="65">
        <v>2176</v>
      </c>
      <c r="H4" s="65">
        <v>170</v>
      </c>
      <c r="I4" s="159">
        <v>0</v>
      </c>
      <c r="J4" s="159">
        <v>50</v>
      </c>
      <c r="K4" s="159">
        <v>3983</v>
      </c>
      <c r="L4" s="159">
        <v>4033</v>
      </c>
      <c r="M4" s="65">
        <v>2281</v>
      </c>
      <c r="N4" s="65">
        <v>187</v>
      </c>
      <c r="O4" s="160"/>
      <c r="P4" s="161"/>
      <c r="R4" s="160"/>
      <c r="S4" s="160"/>
    </row>
    <row r="5" spans="1:19" s="39" customFormat="1" ht="27.75" customHeight="1">
      <c r="A5" s="144">
        <v>2</v>
      </c>
      <c r="B5" s="45" t="s">
        <v>1</v>
      </c>
      <c r="C5" s="162">
        <v>2</v>
      </c>
      <c r="D5" s="162">
        <v>21</v>
      </c>
      <c r="E5" s="162">
        <v>2008</v>
      </c>
      <c r="F5" s="162">
        <v>2031</v>
      </c>
      <c r="G5" s="68">
        <v>874</v>
      </c>
      <c r="H5" s="68">
        <v>127</v>
      </c>
      <c r="I5" s="162">
        <v>3</v>
      </c>
      <c r="J5" s="162">
        <v>21</v>
      </c>
      <c r="K5" s="159">
        <v>2077</v>
      </c>
      <c r="L5" s="159">
        <v>2101</v>
      </c>
      <c r="M5" s="68">
        <v>933</v>
      </c>
      <c r="N5" s="68">
        <v>141</v>
      </c>
      <c r="O5" s="160"/>
      <c r="P5" s="163"/>
      <c r="R5" s="160"/>
      <c r="S5" s="160"/>
    </row>
    <row r="6" spans="1:19" s="39" customFormat="1" ht="27.75" customHeight="1">
      <c r="A6" s="144">
        <v>3</v>
      </c>
      <c r="B6" s="45" t="s">
        <v>2</v>
      </c>
      <c r="C6" s="162">
        <v>7</v>
      </c>
      <c r="D6" s="162">
        <v>38</v>
      </c>
      <c r="E6" s="162">
        <v>5114</v>
      </c>
      <c r="F6" s="162">
        <v>5159</v>
      </c>
      <c r="G6" s="68">
        <v>2485</v>
      </c>
      <c r="H6" s="68">
        <v>231</v>
      </c>
      <c r="I6" s="162">
        <v>10</v>
      </c>
      <c r="J6" s="162">
        <v>41</v>
      </c>
      <c r="K6" s="159">
        <v>5307</v>
      </c>
      <c r="L6" s="159">
        <v>5358</v>
      </c>
      <c r="M6" s="68">
        <v>2587</v>
      </c>
      <c r="N6" s="68">
        <v>255</v>
      </c>
      <c r="O6" s="160"/>
      <c r="P6" s="161"/>
      <c r="R6" s="160"/>
      <c r="S6" s="160"/>
    </row>
    <row r="7" spans="1:19" s="39" customFormat="1" ht="27.75" customHeight="1">
      <c r="A7" s="144">
        <v>4</v>
      </c>
      <c r="B7" s="45" t="s">
        <v>3</v>
      </c>
      <c r="C7" s="162">
        <v>7</v>
      </c>
      <c r="D7" s="162">
        <v>290</v>
      </c>
      <c r="E7" s="162">
        <v>16723</v>
      </c>
      <c r="F7" s="162">
        <v>17020</v>
      </c>
      <c r="G7" s="68">
        <v>2900</v>
      </c>
      <c r="H7" s="68">
        <v>461</v>
      </c>
      <c r="I7" s="162">
        <v>7</v>
      </c>
      <c r="J7" s="162">
        <v>298</v>
      </c>
      <c r="K7" s="159">
        <v>17185</v>
      </c>
      <c r="L7" s="159">
        <v>17490</v>
      </c>
      <c r="M7" s="68">
        <v>3139</v>
      </c>
      <c r="N7" s="68">
        <v>511</v>
      </c>
      <c r="O7" s="160"/>
      <c r="P7" s="161"/>
      <c r="R7" s="160"/>
      <c r="S7" s="160"/>
    </row>
    <row r="8" spans="1:19" s="39" customFormat="1" ht="27.75" customHeight="1">
      <c r="A8" s="144">
        <v>5</v>
      </c>
      <c r="B8" s="45" t="s">
        <v>4</v>
      </c>
      <c r="C8" s="162">
        <v>5</v>
      </c>
      <c r="D8" s="162">
        <v>101</v>
      </c>
      <c r="E8" s="162">
        <v>8676</v>
      </c>
      <c r="F8" s="162">
        <v>8782</v>
      </c>
      <c r="G8" s="68">
        <v>4268</v>
      </c>
      <c r="H8" s="68">
        <v>353</v>
      </c>
      <c r="I8" s="162">
        <v>8</v>
      </c>
      <c r="J8" s="162">
        <v>105</v>
      </c>
      <c r="K8" s="159">
        <v>8961</v>
      </c>
      <c r="L8" s="159">
        <v>9074</v>
      </c>
      <c r="M8" s="68">
        <v>4528</v>
      </c>
      <c r="N8" s="68">
        <v>383</v>
      </c>
      <c r="O8" s="160"/>
      <c r="P8" s="161"/>
      <c r="R8" s="160"/>
      <c r="S8" s="160"/>
    </row>
    <row r="9" spans="1:19" s="39" customFormat="1" ht="27.75" customHeight="1">
      <c r="A9" s="144">
        <v>6</v>
      </c>
      <c r="B9" s="45" t="s">
        <v>5</v>
      </c>
      <c r="C9" s="162">
        <v>10</v>
      </c>
      <c r="D9" s="162">
        <v>130</v>
      </c>
      <c r="E9" s="162">
        <v>13114</v>
      </c>
      <c r="F9" s="162">
        <v>13254</v>
      </c>
      <c r="G9" s="68">
        <v>4210</v>
      </c>
      <c r="H9" s="68">
        <v>550</v>
      </c>
      <c r="I9" s="162">
        <v>11</v>
      </c>
      <c r="J9" s="162">
        <v>140</v>
      </c>
      <c r="K9" s="159">
        <v>13634</v>
      </c>
      <c r="L9" s="159">
        <v>13785</v>
      </c>
      <c r="M9" s="68">
        <v>4459</v>
      </c>
      <c r="N9" s="68">
        <v>601</v>
      </c>
      <c r="O9" s="160"/>
      <c r="P9" s="161"/>
      <c r="R9" s="160"/>
      <c r="S9" s="160"/>
    </row>
    <row r="10" spans="1:19" s="39" customFormat="1" ht="27.75" customHeight="1">
      <c r="A10" s="144">
        <v>7</v>
      </c>
      <c r="B10" s="45" t="s">
        <v>6</v>
      </c>
      <c r="C10" s="162">
        <v>2</v>
      </c>
      <c r="D10" s="162">
        <v>85</v>
      </c>
      <c r="E10" s="162">
        <v>4349</v>
      </c>
      <c r="F10" s="162">
        <v>4436</v>
      </c>
      <c r="G10" s="68">
        <v>2574</v>
      </c>
      <c r="H10" s="68">
        <v>274</v>
      </c>
      <c r="I10" s="162">
        <v>4</v>
      </c>
      <c r="J10" s="162">
        <v>95</v>
      </c>
      <c r="K10" s="159">
        <v>4524</v>
      </c>
      <c r="L10" s="159">
        <v>4623</v>
      </c>
      <c r="M10" s="68">
        <v>2726</v>
      </c>
      <c r="N10" s="68">
        <v>298</v>
      </c>
      <c r="O10" s="160"/>
      <c r="P10" s="161"/>
      <c r="R10" s="160"/>
      <c r="S10" s="160"/>
    </row>
    <row r="11" spans="1:19" s="39" customFormat="1" ht="27.75" customHeight="1">
      <c r="A11" s="144">
        <v>8</v>
      </c>
      <c r="B11" s="45" t="s">
        <v>7</v>
      </c>
      <c r="C11" s="162">
        <v>1</v>
      </c>
      <c r="D11" s="162">
        <v>65</v>
      </c>
      <c r="E11" s="162">
        <v>4614</v>
      </c>
      <c r="F11" s="162">
        <v>4680</v>
      </c>
      <c r="G11" s="68">
        <v>2739</v>
      </c>
      <c r="H11" s="68">
        <v>208</v>
      </c>
      <c r="I11" s="162">
        <v>2</v>
      </c>
      <c r="J11" s="162">
        <v>68</v>
      </c>
      <c r="K11" s="159">
        <v>4768</v>
      </c>
      <c r="L11" s="159">
        <v>4838</v>
      </c>
      <c r="M11" s="68">
        <v>2948</v>
      </c>
      <c r="N11" s="68">
        <v>215</v>
      </c>
      <c r="O11" s="160"/>
      <c r="P11" s="161"/>
      <c r="R11" s="160"/>
      <c r="S11" s="160"/>
    </row>
    <row r="12" spans="1:19" s="39" customFormat="1" ht="27.75" customHeight="1">
      <c r="A12" s="144">
        <v>9</v>
      </c>
      <c r="B12" s="45" t="s">
        <v>8</v>
      </c>
      <c r="C12" s="162">
        <v>2</v>
      </c>
      <c r="D12" s="162">
        <v>67</v>
      </c>
      <c r="E12" s="162">
        <v>5343</v>
      </c>
      <c r="F12" s="162">
        <v>5412</v>
      </c>
      <c r="G12" s="68">
        <v>2137</v>
      </c>
      <c r="H12" s="68">
        <v>216</v>
      </c>
      <c r="I12" s="162">
        <v>4</v>
      </c>
      <c r="J12" s="162">
        <v>67</v>
      </c>
      <c r="K12" s="159">
        <v>5558</v>
      </c>
      <c r="L12" s="159">
        <v>5629</v>
      </c>
      <c r="M12" s="68">
        <v>2272</v>
      </c>
      <c r="N12" s="68">
        <v>246</v>
      </c>
      <c r="O12" s="160"/>
      <c r="P12" s="161"/>
      <c r="R12" s="160"/>
      <c r="S12" s="160"/>
    </row>
    <row r="13" spans="1:19" s="39" customFormat="1" ht="27.75" customHeight="1">
      <c r="A13" s="144">
        <v>10</v>
      </c>
      <c r="B13" s="45" t="s">
        <v>9</v>
      </c>
      <c r="C13" s="162">
        <v>2</v>
      </c>
      <c r="D13" s="162">
        <v>31</v>
      </c>
      <c r="E13" s="162">
        <v>1936</v>
      </c>
      <c r="F13" s="162">
        <v>1969</v>
      </c>
      <c r="G13" s="68">
        <v>843</v>
      </c>
      <c r="H13" s="68">
        <v>62</v>
      </c>
      <c r="I13" s="162">
        <v>2</v>
      </c>
      <c r="J13" s="162">
        <v>32</v>
      </c>
      <c r="K13" s="159">
        <v>2024</v>
      </c>
      <c r="L13" s="159">
        <v>2058</v>
      </c>
      <c r="M13" s="68">
        <v>889</v>
      </c>
      <c r="N13" s="68">
        <v>68</v>
      </c>
      <c r="O13" s="160"/>
      <c r="P13" s="161"/>
      <c r="R13" s="160"/>
      <c r="S13" s="160"/>
    </row>
    <row r="14" spans="1:19" s="39" customFormat="1" ht="27.75" customHeight="1">
      <c r="A14" s="144">
        <v>11</v>
      </c>
      <c r="B14" s="45" t="s">
        <v>10</v>
      </c>
      <c r="C14" s="162">
        <v>3</v>
      </c>
      <c r="D14" s="162">
        <v>65</v>
      </c>
      <c r="E14" s="162">
        <v>3903</v>
      </c>
      <c r="F14" s="162">
        <v>3971</v>
      </c>
      <c r="G14" s="68">
        <v>1165</v>
      </c>
      <c r="H14" s="68">
        <v>127</v>
      </c>
      <c r="I14" s="162">
        <v>5</v>
      </c>
      <c r="J14" s="162">
        <v>65</v>
      </c>
      <c r="K14" s="159">
        <v>4048</v>
      </c>
      <c r="L14" s="159">
        <v>4118</v>
      </c>
      <c r="M14" s="68">
        <v>1248</v>
      </c>
      <c r="N14" s="68">
        <v>146</v>
      </c>
      <c r="O14" s="160"/>
      <c r="P14" s="161"/>
      <c r="R14" s="160"/>
      <c r="S14" s="160"/>
    </row>
    <row r="15" spans="1:19" s="39" customFormat="1" ht="27.75" customHeight="1">
      <c r="A15" s="144">
        <v>12</v>
      </c>
      <c r="B15" s="45" t="s">
        <v>11</v>
      </c>
      <c r="C15" s="162">
        <v>1</v>
      </c>
      <c r="D15" s="162">
        <v>53</v>
      </c>
      <c r="E15" s="162">
        <v>4654</v>
      </c>
      <c r="F15" s="162">
        <v>4708</v>
      </c>
      <c r="G15" s="68">
        <v>1858</v>
      </c>
      <c r="H15" s="68">
        <v>322</v>
      </c>
      <c r="I15" s="162">
        <v>2</v>
      </c>
      <c r="J15" s="162">
        <v>53</v>
      </c>
      <c r="K15" s="159">
        <v>4849</v>
      </c>
      <c r="L15" s="159">
        <v>4904</v>
      </c>
      <c r="M15" s="68">
        <v>1944</v>
      </c>
      <c r="N15" s="68">
        <v>351</v>
      </c>
      <c r="O15" s="160"/>
      <c r="P15" s="161"/>
      <c r="R15" s="160"/>
      <c r="S15" s="160"/>
    </row>
    <row r="16" spans="1:19" s="39" customFormat="1" ht="27.75" customHeight="1">
      <c r="A16" s="144">
        <v>13</v>
      </c>
      <c r="B16" s="45" t="s">
        <v>12</v>
      </c>
      <c r="C16" s="162">
        <v>0</v>
      </c>
      <c r="D16" s="162">
        <v>31</v>
      </c>
      <c r="E16" s="162">
        <v>2340</v>
      </c>
      <c r="F16" s="162">
        <v>2371</v>
      </c>
      <c r="G16" s="68">
        <v>917</v>
      </c>
      <c r="H16" s="68">
        <v>60</v>
      </c>
      <c r="I16" s="162">
        <v>0</v>
      </c>
      <c r="J16" s="162">
        <v>32</v>
      </c>
      <c r="K16" s="159">
        <v>2432</v>
      </c>
      <c r="L16" s="159">
        <v>2464</v>
      </c>
      <c r="M16" s="68">
        <v>947</v>
      </c>
      <c r="N16" s="68">
        <v>69</v>
      </c>
      <c r="O16" s="160"/>
      <c r="P16" s="161"/>
      <c r="R16" s="160"/>
      <c r="S16" s="160"/>
    </row>
    <row r="17" spans="1:19" s="39" customFormat="1" ht="27.75" customHeight="1">
      <c r="A17" s="144">
        <v>14</v>
      </c>
      <c r="B17" s="45" t="s">
        <v>13</v>
      </c>
      <c r="C17" s="162">
        <v>2</v>
      </c>
      <c r="D17" s="162">
        <v>54</v>
      </c>
      <c r="E17" s="162">
        <v>3228</v>
      </c>
      <c r="F17" s="162">
        <v>3284</v>
      </c>
      <c r="G17" s="68">
        <v>1467</v>
      </c>
      <c r="H17" s="68">
        <v>166</v>
      </c>
      <c r="I17" s="162">
        <v>3</v>
      </c>
      <c r="J17" s="162">
        <v>56</v>
      </c>
      <c r="K17" s="159">
        <v>3344</v>
      </c>
      <c r="L17" s="159">
        <v>3403</v>
      </c>
      <c r="M17" s="68">
        <v>1558</v>
      </c>
      <c r="N17" s="68">
        <v>188</v>
      </c>
      <c r="O17" s="160"/>
      <c r="P17" s="161"/>
      <c r="R17" s="160"/>
      <c r="S17" s="160"/>
    </row>
    <row r="18" spans="1:19" s="39" customFormat="1" ht="27.75" customHeight="1">
      <c r="A18" s="144">
        <v>15</v>
      </c>
      <c r="B18" s="45" t="s">
        <v>14</v>
      </c>
      <c r="C18" s="162">
        <v>0</v>
      </c>
      <c r="D18" s="162">
        <v>41</v>
      </c>
      <c r="E18" s="162">
        <v>2804</v>
      </c>
      <c r="F18" s="162">
        <v>2845</v>
      </c>
      <c r="G18" s="68">
        <v>1055</v>
      </c>
      <c r="H18" s="68">
        <v>142</v>
      </c>
      <c r="I18" s="162">
        <v>0</v>
      </c>
      <c r="J18" s="162">
        <v>42</v>
      </c>
      <c r="K18" s="159">
        <v>2912</v>
      </c>
      <c r="L18" s="159">
        <v>2954</v>
      </c>
      <c r="M18" s="68">
        <v>1116</v>
      </c>
      <c r="N18" s="68">
        <v>165</v>
      </c>
      <c r="O18" s="160"/>
      <c r="P18" s="161"/>
      <c r="R18" s="160"/>
      <c r="S18" s="160"/>
    </row>
    <row r="19" spans="1:19" s="39" customFormat="1" ht="27.75" customHeight="1">
      <c r="A19" s="144">
        <v>16</v>
      </c>
      <c r="B19" s="45" t="s">
        <v>15</v>
      </c>
      <c r="C19" s="162">
        <v>2</v>
      </c>
      <c r="D19" s="162">
        <v>69</v>
      </c>
      <c r="E19" s="162">
        <v>8876</v>
      </c>
      <c r="F19" s="162">
        <v>8947</v>
      </c>
      <c r="G19" s="68">
        <v>939</v>
      </c>
      <c r="H19" s="68">
        <v>98</v>
      </c>
      <c r="I19" s="162">
        <v>2</v>
      </c>
      <c r="J19" s="162">
        <v>70</v>
      </c>
      <c r="K19" s="159">
        <v>9096</v>
      </c>
      <c r="L19" s="159">
        <v>9168</v>
      </c>
      <c r="M19" s="68">
        <v>997</v>
      </c>
      <c r="N19" s="68">
        <v>108</v>
      </c>
      <c r="O19" s="160"/>
      <c r="P19" s="161"/>
      <c r="R19" s="160"/>
      <c r="S19" s="160"/>
    </row>
    <row r="20" spans="1:19" s="39" customFormat="1" ht="27.75" customHeight="1">
      <c r="A20" s="144">
        <v>17</v>
      </c>
      <c r="B20" s="45" t="s">
        <v>16</v>
      </c>
      <c r="C20" s="162">
        <v>0</v>
      </c>
      <c r="D20" s="162">
        <v>65</v>
      </c>
      <c r="E20" s="162">
        <v>4557</v>
      </c>
      <c r="F20" s="162">
        <v>4622</v>
      </c>
      <c r="G20" s="68">
        <v>3647</v>
      </c>
      <c r="H20" s="68">
        <v>358</v>
      </c>
      <c r="I20" s="162">
        <v>0</v>
      </c>
      <c r="J20" s="162">
        <v>69</v>
      </c>
      <c r="K20" s="159">
        <v>4767</v>
      </c>
      <c r="L20" s="159">
        <v>4836</v>
      </c>
      <c r="M20" s="68">
        <v>3853</v>
      </c>
      <c r="N20" s="68">
        <v>387</v>
      </c>
      <c r="O20" s="160"/>
      <c r="P20" s="161"/>
      <c r="R20" s="160"/>
      <c r="S20" s="160"/>
    </row>
    <row r="21" spans="1:19" s="39" customFormat="1" ht="27.75" customHeight="1">
      <c r="A21" s="144">
        <v>18</v>
      </c>
      <c r="B21" s="45" t="s">
        <v>17</v>
      </c>
      <c r="C21" s="162">
        <v>3</v>
      </c>
      <c r="D21" s="162">
        <v>76</v>
      </c>
      <c r="E21" s="162">
        <v>6235</v>
      </c>
      <c r="F21" s="162">
        <v>6314</v>
      </c>
      <c r="G21" s="162">
        <v>2363</v>
      </c>
      <c r="H21" s="68">
        <v>268</v>
      </c>
      <c r="I21" s="162">
        <v>3</v>
      </c>
      <c r="J21" s="162">
        <v>83</v>
      </c>
      <c r="K21" s="159">
        <v>6474</v>
      </c>
      <c r="L21" s="159">
        <v>6560</v>
      </c>
      <c r="M21" s="68">
        <v>2552</v>
      </c>
      <c r="N21" s="68">
        <v>293</v>
      </c>
      <c r="O21" s="160"/>
      <c r="P21" s="161"/>
      <c r="R21" s="160"/>
      <c r="S21" s="160"/>
    </row>
    <row r="22" spans="1:18" s="165" customFormat="1" ht="35.25" customHeight="1">
      <c r="A22" s="280" t="s">
        <v>20</v>
      </c>
      <c r="B22" s="281"/>
      <c r="C22" s="154">
        <v>49</v>
      </c>
      <c r="D22" s="154">
        <v>1328</v>
      </c>
      <c r="E22" s="154">
        <v>102278</v>
      </c>
      <c r="F22" s="154">
        <v>103655</v>
      </c>
      <c r="G22" s="154">
        <v>38617</v>
      </c>
      <c r="H22" s="154">
        <v>4193</v>
      </c>
      <c r="I22" s="154">
        <v>66</v>
      </c>
      <c r="J22" s="154">
        <v>1387</v>
      </c>
      <c r="K22" s="154">
        <v>105943</v>
      </c>
      <c r="L22" s="154">
        <v>107396</v>
      </c>
      <c r="M22" s="154">
        <v>40977</v>
      </c>
      <c r="N22" s="154">
        <v>4612</v>
      </c>
      <c r="O22" s="160"/>
      <c r="P22" s="164"/>
      <c r="R22" s="160"/>
    </row>
    <row r="23" spans="3:14" ht="20.25" customHeight="1">
      <c r="C23" s="155"/>
      <c r="D23" s="155"/>
      <c r="E23" s="155"/>
      <c r="F23" s="155"/>
      <c r="G23" s="153"/>
      <c r="H23" s="153"/>
      <c r="J23" s="153"/>
      <c r="K23" s="153"/>
      <c r="L23" s="153"/>
      <c r="M23" s="153"/>
      <c r="N23" s="153"/>
    </row>
    <row r="24" spans="3:14" ht="26.25">
      <c r="C24" s="149"/>
      <c r="D24" s="156"/>
      <c r="E24" s="156"/>
      <c r="F24" s="156"/>
      <c r="G24" s="157"/>
      <c r="H24" s="157"/>
      <c r="I24" s="61"/>
      <c r="J24" s="157"/>
      <c r="K24" s="157"/>
      <c r="L24" s="157"/>
      <c r="M24" s="157"/>
      <c r="N24" s="157"/>
    </row>
  </sheetData>
  <sheetProtection/>
  <mergeCells count="6">
    <mergeCell ref="A1:N1"/>
    <mergeCell ref="A2:A3"/>
    <mergeCell ref="B2:B3"/>
    <mergeCell ref="C2:H2"/>
    <mergeCell ref="I2:N2"/>
    <mergeCell ref="A22:B22"/>
  </mergeCells>
  <printOptions horizontalCentered="1" verticalCentered="1"/>
  <pageMargins left="0.6692913385826772" right="0.15748031496062992" top="0.11811023622047245" bottom="0.15748031496062992" header="0.1968503937007874" footer="0.5118110236220472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6.75390625" style="32" customWidth="1"/>
    <col min="2" max="2" width="23.75390625" style="32" customWidth="1"/>
    <col min="3" max="3" width="20.125" style="152" customWidth="1"/>
    <col min="4" max="4" width="21.625" style="152" customWidth="1"/>
    <col min="5" max="5" width="21.00390625" style="32" customWidth="1"/>
    <col min="6" max="6" width="20.125" style="32" customWidth="1"/>
    <col min="7" max="16" width="9.125" style="32" customWidth="1"/>
    <col min="17" max="17" width="10.75390625" style="32" bestFit="1" customWidth="1"/>
    <col min="18" max="16384" width="9.125" style="32" customWidth="1"/>
  </cols>
  <sheetData>
    <row r="1" spans="1:6" ht="75.75" customHeight="1">
      <c r="A1" s="282" t="s">
        <v>238</v>
      </c>
      <c r="B1" s="282"/>
      <c r="C1" s="282"/>
      <c r="D1" s="282"/>
      <c r="E1" s="282"/>
      <c r="F1" s="282"/>
    </row>
    <row r="2" spans="1:6" ht="6.75" customHeight="1">
      <c r="A2" s="282"/>
      <c r="B2" s="282"/>
      <c r="C2" s="282"/>
      <c r="D2" s="282"/>
      <c r="E2" s="282"/>
      <c r="F2" s="282"/>
    </row>
    <row r="3" spans="1:6" s="110" customFormat="1" ht="29.25" customHeight="1">
      <c r="A3" s="283" t="s">
        <v>19</v>
      </c>
      <c r="B3" s="285" t="s">
        <v>18</v>
      </c>
      <c r="C3" s="287" t="s">
        <v>157</v>
      </c>
      <c r="D3" s="288"/>
      <c r="E3" s="287" t="s">
        <v>158</v>
      </c>
      <c r="F3" s="289"/>
    </row>
    <row r="4" spans="1:6" s="110" customFormat="1" ht="52.5" customHeight="1">
      <c r="A4" s="283"/>
      <c r="B4" s="285"/>
      <c r="C4" s="290" t="s">
        <v>234</v>
      </c>
      <c r="D4" s="290" t="s">
        <v>235</v>
      </c>
      <c r="E4" s="290" t="s">
        <v>236</v>
      </c>
      <c r="F4" s="290" t="s">
        <v>237</v>
      </c>
    </row>
    <row r="5" spans="1:6" s="110" customFormat="1" ht="17.25" customHeight="1" thickBot="1">
      <c r="A5" s="284"/>
      <c r="B5" s="286"/>
      <c r="C5" s="291"/>
      <c r="D5" s="291"/>
      <c r="E5" s="291"/>
      <c r="F5" s="291"/>
    </row>
    <row r="6" spans="1:15" s="110" customFormat="1" ht="27.75" customHeight="1" thickTop="1">
      <c r="A6" s="169">
        <v>1</v>
      </c>
      <c r="B6" s="37" t="s">
        <v>0</v>
      </c>
      <c r="C6" s="170">
        <v>43</v>
      </c>
      <c r="D6" s="170">
        <v>47</v>
      </c>
      <c r="E6" s="170">
        <v>3761</v>
      </c>
      <c r="F6" s="170" t="s">
        <v>205</v>
      </c>
      <c r="M6" s="38"/>
      <c r="N6" s="38"/>
      <c r="O6" s="38"/>
    </row>
    <row r="7" spans="1:15" s="110" customFormat="1" ht="27.75" customHeight="1">
      <c r="A7" s="18">
        <v>2</v>
      </c>
      <c r="B7" s="19" t="s">
        <v>1</v>
      </c>
      <c r="C7" s="26">
        <v>21</v>
      </c>
      <c r="D7" s="26">
        <v>23</v>
      </c>
      <c r="E7" s="26">
        <v>1920</v>
      </c>
      <c r="F7" s="26" t="s">
        <v>206</v>
      </c>
      <c r="M7" s="38"/>
      <c r="N7" s="38"/>
      <c r="O7" s="38"/>
    </row>
    <row r="8" spans="1:15" s="110" customFormat="1" ht="27.75" customHeight="1">
      <c r="A8" s="18">
        <v>3</v>
      </c>
      <c r="B8" s="19" t="s">
        <v>2</v>
      </c>
      <c r="C8" s="26">
        <v>37</v>
      </c>
      <c r="D8" s="26">
        <v>50</v>
      </c>
      <c r="E8" s="26">
        <v>5172</v>
      </c>
      <c r="F8" s="26" t="s">
        <v>207</v>
      </c>
      <c r="M8" s="38"/>
      <c r="N8" s="38"/>
      <c r="O8" s="38"/>
    </row>
    <row r="9" spans="1:15" s="110" customFormat="1" ht="27.75" customHeight="1">
      <c r="A9" s="18">
        <v>4</v>
      </c>
      <c r="B9" s="19" t="s">
        <v>3</v>
      </c>
      <c r="C9" s="26">
        <v>296</v>
      </c>
      <c r="D9" s="26">
        <v>350</v>
      </c>
      <c r="E9" s="26">
        <v>17511</v>
      </c>
      <c r="F9" s="26" t="s">
        <v>208</v>
      </c>
      <c r="M9" s="38"/>
      <c r="N9" s="38"/>
      <c r="O9" s="38"/>
    </row>
    <row r="10" spans="1:17" s="110" customFormat="1" ht="27.75" customHeight="1">
      <c r="A10" s="18">
        <v>5</v>
      </c>
      <c r="B10" s="19" t="s">
        <v>4</v>
      </c>
      <c r="C10" s="26">
        <v>98</v>
      </c>
      <c r="D10" s="26">
        <v>107</v>
      </c>
      <c r="E10" s="26">
        <v>8425</v>
      </c>
      <c r="F10" s="26" t="s">
        <v>209</v>
      </c>
      <c r="M10" s="38"/>
      <c r="N10" s="38"/>
      <c r="O10" s="38"/>
      <c r="Q10" s="171"/>
    </row>
    <row r="11" spans="1:17" s="110" customFormat="1" ht="27.75" customHeight="1">
      <c r="A11" s="18">
        <v>6</v>
      </c>
      <c r="B11" s="19" t="s">
        <v>5</v>
      </c>
      <c r="C11" s="26">
        <v>156</v>
      </c>
      <c r="D11" s="26">
        <v>175</v>
      </c>
      <c r="E11" s="26">
        <v>14236</v>
      </c>
      <c r="F11" s="26" t="s">
        <v>210</v>
      </c>
      <c r="M11" s="38"/>
      <c r="N11" s="38"/>
      <c r="O11" s="38"/>
      <c r="Q11" s="171"/>
    </row>
    <row r="12" spans="1:17" s="110" customFormat="1" ht="27.75" customHeight="1">
      <c r="A12" s="18">
        <v>7</v>
      </c>
      <c r="B12" s="19" t="s">
        <v>6</v>
      </c>
      <c r="C12" s="26">
        <v>80</v>
      </c>
      <c r="D12" s="26">
        <v>94</v>
      </c>
      <c r="E12" s="26">
        <v>4415</v>
      </c>
      <c r="F12" s="26" t="s">
        <v>211</v>
      </c>
      <c r="M12" s="38"/>
      <c r="N12" s="38"/>
      <c r="O12" s="38"/>
      <c r="Q12" s="171"/>
    </row>
    <row r="13" spans="1:15" s="110" customFormat="1" ht="27.75" customHeight="1">
      <c r="A13" s="18">
        <v>8</v>
      </c>
      <c r="B13" s="19" t="s">
        <v>7</v>
      </c>
      <c r="C13" s="26">
        <v>65</v>
      </c>
      <c r="D13" s="26">
        <v>72</v>
      </c>
      <c r="E13" s="26">
        <v>4794</v>
      </c>
      <c r="F13" s="26" t="s">
        <v>212</v>
      </c>
      <c r="M13" s="38"/>
      <c r="N13" s="38"/>
      <c r="O13" s="38"/>
    </row>
    <row r="14" spans="1:15" s="110" customFormat="1" ht="27.75" customHeight="1">
      <c r="A14" s="18">
        <v>9</v>
      </c>
      <c r="B14" s="19" t="s">
        <v>8</v>
      </c>
      <c r="C14" s="26">
        <v>68</v>
      </c>
      <c r="D14" s="26">
        <v>77</v>
      </c>
      <c r="E14" s="26">
        <v>5517</v>
      </c>
      <c r="F14" s="26" t="s">
        <v>213</v>
      </c>
      <c r="M14" s="38"/>
      <c r="N14" s="38"/>
      <c r="O14" s="38"/>
    </row>
    <row r="15" spans="1:15" s="110" customFormat="1" ht="27.75" customHeight="1">
      <c r="A15" s="18">
        <v>10</v>
      </c>
      <c r="B15" s="19" t="s">
        <v>9</v>
      </c>
      <c r="C15" s="26">
        <v>23</v>
      </c>
      <c r="D15" s="26">
        <v>25</v>
      </c>
      <c r="E15" s="26">
        <v>1827</v>
      </c>
      <c r="F15" s="26" t="s">
        <v>214</v>
      </c>
      <c r="M15" s="38"/>
      <c r="N15" s="38"/>
      <c r="O15" s="38"/>
    </row>
    <row r="16" spans="1:15" s="110" customFormat="1" ht="27.75" customHeight="1">
      <c r="A16" s="18">
        <v>11</v>
      </c>
      <c r="B16" s="19" t="s">
        <v>10</v>
      </c>
      <c r="C16" s="26">
        <v>56</v>
      </c>
      <c r="D16" s="26">
        <v>65</v>
      </c>
      <c r="E16" s="26">
        <v>3674</v>
      </c>
      <c r="F16" s="26" t="s">
        <v>215</v>
      </c>
      <c r="M16" s="38"/>
      <c r="N16" s="38"/>
      <c r="O16" s="38"/>
    </row>
    <row r="17" spans="1:15" s="110" customFormat="1" ht="27.75" customHeight="1">
      <c r="A17" s="18">
        <v>12</v>
      </c>
      <c r="B17" s="19" t="s">
        <v>11</v>
      </c>
      <c r="C17" s="26">
        <v>49</v>
      </c>
      <c r="D17" s="26">
        <v>51</v>
      </c>
      <c r="E17" s="26">
        <v>4499</v>
      </c>
      <c r="F17" s="26" t="s">
        <v>216</v>
      </c>
      <c r="M17" s="38"/>
      <c r="N17" s="38"/>
      <c r="O17" s="38"/>
    </row>
    <row r="18" spans="1:15" s="110" customFormat="1" ht="27.75" customHeight="1">
      <c r="A18" s="18">
        <v>13</v>
      </c>
      <c r="B18" s="19" t="s">
        <v>12</v>
      </c>
      <c r="C18" s="26">
        <v>27</v>
      </c>
      <c r="D18" s="26">
        <v>31</v>
      </c>
      <c r="E18" s="26">
        <v>2434</v>
      </c>
      <c r="F18" s="26" t="s">
        <v>217</v>
      </c>
      <c r="M18" s="38"/>
      <c r="N18" s="38"/>
      <c r="O18" s="38"/>
    </row>
    <row r="19" spans="1:15" s="110" customFormat="1" ht="27.75" customHeight="1">
      <c r="A19" s="18">
        <v>14</v>
      </c>
      <c r="B19" s="19" t="s">
        <v>13</v>
      </c>
      <c r="C19" s="26">
        <v>52</v>
      </c>
      <c r="D19" s="26">
        <v>52</v>
      </c>
      <c r="E19" s="26">
        <v>3233</v>
      </c>
      <c r="F19" s="26" t="s">
        <v>218</v>
      </c>
      <c r="M19" s="38"/>
      <c r="N19" s="38"/>
      <c r="O19" s="38"/>
    </row>
    <row r="20" spans="1:15" s="110" customFormat="1" ht="27.75" customHeight="1">
      <c r="A20" s="18">
        <v>15</v>
      </c>
      <c r="B20" s="19" t="s">
        <v>14</v>
      </c>
      <c r="C20" s="26">
        <v>35</v>
      </c>
      <c r="D20" s="26">
        <v>41</v>
      </c>
      <c r="E20" s="26">
        <v>2602</v>
      </c>
      <c r="F20" s="26" t="s">
        <v>219</v>
      </c>
      <c r="M20" s="38"/>
      <c r="N20" s="38"/>
      <c r="O20" s="38"/>
    </row>
    <row r="21" spans="1:15" s="110" customFormat="1" ht="27.75" customHeight="1">
      <c r="A21" s="18">
        <v>16</v>
      </c>
      <c r="B21" s="19" t="s">
        <v>15</v>
      </c>
      <c r="C21" s="26">
        <v>75</v>
      </c>
      <c r="D21" s="26">
        <v>78</v>
      </c>
      <c r="E21" s="26">
        <v>8900</v>
      </c>
      <c r="F21" s="26" t="s">
        <v>220</v>
      </c>
      <c r="M21" s="38"/>
      <c r="N21" s="38"/>
      <c r="O21" s="38"/>
    </row>
    <row r="22" spans="1:15" s="110" customFormat="1" ht="27.75" customHeight="1">
      <c r="A22" s="18">
        <v>17</v>
      </c>
      <c r="B22" s="19" t="s">
        <v>16</v>
      </c>
      <c r="C22" s="26">
        <v>73</v>
      </c>
      <c r="D22" s="26">
        <v>77</v>
      </c>
      <c r="E22" s="26">
        <v>4860</v>
      </c>
      <c r="F22" s="26" t="s">
        <v>221</v>
      </c>
      <c r="M22" s="38"/>
      <c r="N22" s="38"/>
      <c r="O22" s="38"/>
    </row>
    <row r="23" spans="1:15" s="110" customFormat="1" ht="27.75" customHeight="1">
      <c r="A23" s="18">
        <v>18</v>
      </c>
      <c r="B23" s="19" t="s">
        <v>17</v>
      </c>
      <c r="C23" s="26">
        <v>74</v>
      </c>
      <c r="D23" s="26">
        <v>87</v>
      </c>
      <c r="E23" s="26">
        <v>6453</v>
      </c>
      <c r="F23" s="26" t="s">
        <v>222</v>
      </c>
      <c r="M23" s="38"/>
      <c r="N23" s="38"/>
      <c r="O23" s="38"/>
    </row>
    <row r="24" spans="1:6" s="110" customFormat="1" ht="35.25" customHeight="1">
      <c r="A24" s="172"/>
      <c r="B24" s="168" t="s">
        <v>20</v>
      </c>
      <c r="C24" s="26" t="s">
        <v>223</v>
      </c>
      <c r="D24" s="26">
        <v>1502</v>
      </c>
      <c r="E24" s="26">
        <v>104233</v>
      </c>
      <c r="F24" s="26">
        <v>110964</v>
      </c>
    </row>
    <row r="25" spans="3:6" s="152" customFormat="1" ht="18">
      <c r="C25" s="2"/>
      <c r="D25" s="2"/>
      <c r="E25" s="2"/>
      <c r="F25" s="2"/>
    </row>
    <row r="26" spans="3:6" ht="14.25">
      <c r="C26" s="33"/>
      <c r="D26" s="33"/>
      <c r="E26" s="34"/>
      <c r="F26" s="34"/>
    </row>
    <row r="28" spans="3:6" ht="27.75" customHeight="1">
      <c r="C28" s="35"/>
      <c r="D28" s="35"/>
      <c r="E28" s="36"/>
      <c r="F28" s="36"/>
    </row>
  </sheetData>
  <sheetProtection/>
  <mergeCells count="10">
    <mergeCell ref="A1:F1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zoomScalePageLayoutView="0" workbookViewId="0" topLeftCell="A1">
      <selection activeCell="F23" sqref="F23"/>
    </sheetView>
  </sheetViews>
  <sheetFormatPr defaultColWidth="9.00390625" defaultRowHeight="12.75"/>
  <cols>
    <col min="1" max="1" width="8.875" style="57" customWidth="1"/>
    <col min="2" max="2" width="26.625" style="57" customWidth="1"/>
    <col min="3" max="3" width="25.625" style="57" customWidth="1"/>
    <col min="4" max="4" width="23.75390625" style="57" customWidth="1"/>
    <col min="5" max="5" width="12.375" style="57" customWidth="1"/>
    <col min="6" max="16384" width="9.125" style="57" customWidth="1"/>
  </cols>
  <sheetData>
    <row r="1" spans="1:5" ht="78" customHeight="1">
      <c r="A1" s="270" t="s">
        <v>239</v>
      </c>
      <c r="B1" s="270"/>
      <c r="C1" s="270"/>
      <c r="D1" s="270"/>
      <c r="E1" s="174"/>
    </row>
    <row r="2" spans="1:5" ht="74.25" customHeight="1">
      <c r="A2" s="68" t="s">
        <v>19</v>
      </c>
      <c r="B2" s="62" t="s">
        <v>18</v>
      </c>
      <c r="C2" s="148" t="s">
        <v>240</v>
      </c>
      <c r="D2" s="148" t="s">
        <v>159</v>
      </c>
      <c r="E2" s="173"/>
    </row>
    <row r="3" spans="1:5" s="39" customFormat="1" ht="24.75" customHeight="1">
      <c r="A3" s="79">
        <v>1</v>
      </c>
      <c r="B3" s="45" t="s">
        <v>0</v>
      </c>
      <c r="C3" s="175">
        <v>2652</v>
      </c>
      <c r="D3" s="175">
        <v>3054</v>
      </c>
      <c r="E3" s="176"/>
    </row>
    <row r="4" spans="1:5" s="39" customFormat="1" ht="24.75" customHeight="1">
      <c r="A4" s="79">
        <v>2</v>
      </c>
      <c r="B4" s="45" t="s">
        <v>1</v>
      </c>
      <c r="C4" s="175">
        <v>2838</v>
      </c>
      <c r="D4" s="175">
        <v>3343</v>
      </c>
      <c r="E4" s="176"/>
    </row>
    <row r="5" spans="1:5" s="39" customFormat="1" ht="24.75" customHeight="1">
      <c r="A5" s="79">
        <v>3</v>
      </c>
      <c r="B5" s="45" t="s">
        <v>2</v>
      </c>
      <c r="C5" s="175">
        <v>7264</v>
      </c>
      <c r="D5" s="175">
        <v>8281</v>
      </c>
      <c r="E5" s="176"/>
    </row>
    <row r="6" spans="1:5" s="39" customFormat="1" ht="24.75" customHeight="1">
      <c r="A6" s="79">
        <v>4</v>
      </c>
      <c r="B6" s="45" t="s">
        <v>3</v>
      </c>
      <c r="C6" s="175">
        <v>18480</v>
      </c>
      <c r="D6" s="175">
        <v>21887</v>
      </c>
      <c r="E6" s="176"/>
    </row>
    <row r="7" spans="1:5" s="39" customFormat="1" ht="24.75" customHeight="1">
      <c r="A7" s="79">
        <v>5</v>
      </c>
      <c r="B7" s="45" t="s">
        <v>4</v>
      </c>
      <c r="C7" s="175">
        <v>14919</v>
      </c>
      <c r="D7" s="175">
        <v>16970</v>
      </c>
      <c r="E7" s="176"/>
    </row>
    <row r="8" spans="1:5" s="39" customFormat="1" ht="24.75" customHeight="1">
      <c r="A8" s="79">
        <v>6</v>
      </c>
      <c r="B8" s="45" t="s">
        <v>5</v>
      </c>
      <c r="C8" s="175">
        <v>12897</v>
      </c>
      <c r="D8" s="175">
        <v>15176</v>
      </c>
      <c r="E8" s="176"/>
    </row>
    <row r="9" spans="1:5" s="39" customFormat="1" ht="24.75" customHeight="1">
      <c r="A9" s="79">
        <v>7</v>
      </c>
      <c r="B9" s="45" t="s">
        <v>6</v>
      </c>
      <c r="C9" s="175">
        <v>5707</v>
      </c>
      <c r="D9" s="175">
        <v>6491</v>
      </c>
      <c r="E9" s="176"/>
    </row>
    <row r="10" spans="1:5" s="39" customFormat="1" ht="24.75" customHeight="1">
      <c r="A10" s="79">
        <v>8</v>
      </c>
      <c r="B10" s="45" t="s">
        <v>7</v>
      </c>
      <c r="C10" s="175">
        <v>3216</v>
      </c>
      <c r="D10" s="175">
        <v>3709</v>
      </c>
      <c r="E10" s="176"/>
    </row>
    <row r="11" spans="1:5" s="39" customFormat="1" ht="24.75" customHeight="1">
      <c r="A11" s="79">
        <v>9</v>
      </c>
      <c r="B11" s="45" t="s">
        <v>8</v>
      </c>
      <c r="C11" s="175">
        <v>6259</v>
      </c>
      <c r="D11" s="175">
        <v>7260</v>
      </c>
      <c r="E11" s="176"/>
    </row>
    <row r="12" spans="1:5" s="39" customFormat="1" ht="24.75" customHeight="1">
      <c r="A12" s="79">
        <v>10</v>
      </c>
      <c r="B12" s="45" t="s">
        <v>9</v>
      </c>
      <c r="C12" s="175">
        <v>2101</v>
      </c>
      <c r="D12" s="175">
        <v>2444</v>
      </c>
      <c r="E12" s="176"/>
    </row>
    <row r="13" spans="1:5" s="39" customFormat="1" ht="24.75" customHeight="1">
      <c r="A13" s="79">
        <v>11</v>
      </c>
      <c r="B13" s="45" t="s">
        <v>10</v>
      </c>
      <c r="C13" s="175">
        <v>3706</v>
      </c>
      <c r="D13" s="175">
        <v>4438</v>
      </c>
      <c r="E13" s="176"/>
    </row>
    <row r="14" spans="1:5" s="39" customFormat="1" ht="24.75" customHeight="1">
      <c r="A14" s="79">
        <v>12</v>
      </c>
      <c r="B14" s="45" t="s">
        <v>11</v>
      </c>
      <c r="C14" s="175">
        <v>5649</v>
      </c>
      <c r="D14" s="175">
        <v>6599</v>
      </c>
      <c r="E14" s="176"/>
    </row>
    <row r="15" spans="1:5" s="39" customFormat="1" ht="24.75" customHeight="1">
      <c r="A15" s="79">
        <v>13</v>
      </c>
      <c r="B15" s="45" t="s">
        <v>12</v>
      </c>
      <c r="C15" s="175">
        <v>2318</v>
      </c>
      <c r="D15" s="175">
        <v>2697</v>
      </c>
      <c r="E15" s="176"/>
    </row>
    <row r="16" spans="1:5" s="39" customFormat="1" ht="24.75" customHeight="1">
      <c r="A16" s="79">
        <v>14</v>
      </c>
      <c r="B16" s="45" t="s">
        <v>13</v>
      </c>
      <c r="C16" s="175">
        <v>4287</v>
      </c>
      <c r="D16" s="175">
        <v>4966</v>
      </c>
      <c r="E16" s="176"/>
    </row>
    <row r="17" spans="1:5" s="39" customFormat="1" ht="24.75" customHeight="1">
      <c r="A17" s="79">
        <v>15</v>
      </c>
      <c r="B17" s="45" t="s">
        <v>14</v>
      </c>
      <c r="C17" s="175">
        <v>3782</v>
      </c>
      <c r="D17" s="175">
        <v>4335</v>
      </c>
      <c r="E17" s="176"/>
    </row>
    <row r="18" spans="1:6" s="39" customFormat="1" ht="24.75" customHeight="1">
      <c r="A18" s="79">
        <v>16</v>
      </c>
      <c r="B18" s="45" t="s">
        <v>15</v>
      </c>
      <c r="C18" s="175">
        <v>3452</v>
      </c>
      <c r="D18" s="175">
        <v>3847</v>
      </c>
      <c r="E18" s="176"/>
      <c r="F18" s="160"/>
    </row>
    <row r="19" spans="1:5" s="39" customFormat="1" ht="24.75" customHeight="1">
      <c r="A19" s="79">
        <v>17</v>
      </c>
      <c r="B19" s="45" t="s">
        <v>16</v>
      </c>
      <c r="C19" s="175">
        <v>4682</v>
      </c>
      <c r="D19" s="175">
        <v>5236</v>
      </c>
      <c r="E19" s="176"/>
    </row>
    <row r="20" spans="1:5" s="39" customFormat="1" ht="24.75" customHeight="1">
      <c r="A20" s="79">
        <v>18</v>
      </c>
      <c r="B20" s="45" t="s">
        <v>17</v>
      </c>
      <c r="C20" s="175">
        <v>7461</v>
      </c>
      <c r="D20" s="175">
        <v>8875</v>
      </c>
      <c r="E20" s="176"/>
    </row>
    <row r="21" spans="1:5" ht="24.75" customHeight="1">
      <c r="A21" s="292" t="s">
        <v>20</v>
      </c>
      <c r="B21" s="293"/>
      <c r="C21" s="162">
        <v>111670</v>
      </c>
      <c r="D21" s="162">
        <v>129608</v>
      </c>
      <c r="E21" s="173"/>
    </row>
    <row r="22" spans="1:5" ht="12.75">
      <c r="A22" s="173"/>
      <c r="B22" s="173"/>
      <c r="C22" s="173"/>
      <c r="D22" s="173"/>
      <c r="E22" s="173"/>
    </row>
    <row r="23" spans="3:4" ht="18.75">
      <c r="C23" s="157"/>
      <c r="D23" s="61"/>
    </row>
  </sheetData>
  <sheetProtection/>
  <mergeCells count="2">
    <mergeCell ref="A1:D1"/>
    <mergeCell ref="A21:B21"/>
  </mergeCells>
  <printOptions/>
  <pageMargins left="1" right="1" top="1" bottom="1" header="0.5" footer="0.5"/>
  <pageSetup fitToHeight="0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selection activeCell="AD31" sqref="AD31"/>
    </sheetView>
  </sheetViews>
  <sheetFormatPr defaultColWidth="9.00390625" defaultRowHeight="12.75"/>
  <cols>
    <col min="1" max="1" width="6.00390625" style="44" customWidth="1"/>
    <col min="2" max="2" width="23.00390625" style="44" customWidth="1"/>
    <col min="3" max="28" width="0" style="44" hidden="1" customWidth="1"/>
    <col min="29" max="29" width="20.75390625" style="44" customWidth="1"/>
    <col min="30" max="31" width="20.00390625" style="44" customWidth="1"/>
    <col min="32" max="32" width="20.125" style="44" customWidth="1"/>
    <col min="33" max="16384" width="9.125" style="44" customWidth="1"/>
  </cols>
  <sheetData>
    <row r="1" spans="1:32" ht="15.75">
      <c r="A1" s="296" t="s">
        <v>160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</row>
    <row r="2" spans="1:32" ht="15.75">
      <c r="A2" s="297" t="s">
        <v>241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</row>
    <row r="3" spans="1:32" ht="15.75">
      <c r="A3" s="294" t="s">
        <v>150</v>
      </c>
      <c r="B3" s="209" t="s">
        <v>18</v>
      </c>
      <c r="C3" s="211" t="s">
        <v>161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294" t="s">
        <v>162</v>
      </c>
      <c r="AD3" s="294"/>
      <c r="AE3" s="294" t="s">
        <v>163</v>
      </c>
      <c r="AF3" s="294"/>
    </row>
    <row r="4" spans="1:32" ht="15.75">
      <c r="A4" s="294"/>
      <c r="B4" s="299"/>
      <c r="C4" s="294" t="s">
        <v>164</v>
      </c>
      <c r="D4" s="294"/>
      <c r="E4" s="294"/>
      <c r="F4" s="294"/>
      <c r="G4" s="294" t="s">
        <v>165</v>
      </c>
      <c r="H4" s="294"/>
      <c r="I4" s="294"/>
      <c r="J4" s="294"/>
      <c r="K4" s="294" t="s">
        <v>166</v>
      </c>
      <c r="L4" s="294"/>
      <c r="M4" s="294"/>
      <c r="N4" s="294"/>
      <c r="O4" s="294" t="s">
        <v>167</v>
      </c>
      <c r="P4" s="294"/>
      <c r="Q4" s="294"/>
      <c r="R4" s="294"/>
      <c r="S4" s="294" t="s">
        <v>168</v>
      </c>
      <c r="T4" s="294"/>
      <c r="U4" s="294"/>
      <c r="V4" s="294"/>
      <c r="W4" s="294" t="s">
        <v>169</v>
      </c>
      <c r="X4" s="294"/>
      <c r="Y4" s="294"/>
      <c r="Z4" s="294"/>
      <c r="AA4" s="295" t="s">
        <v>20</v>
      </c>
      <c r="AB4" s="295"/>
      <c r="AC4" s="294"/>
      <c r="AD4" s="294"/>
      <c r="AE4" s="294"/>
      <c r="AF4" s="294"/>
    </row>
    <row r="5" spans="1:32" ht="15.75">
      <c r="A5" s="294"/>
      <c r="B5" s="299"/>
      <c r="C5" s="295" t="s">
        <v>170</v>
      </c>
      <c r="D5" s="295"/>
      <c r="E5" s="295" t="s">
        <v>171</v>
      </c>
      <c r="F5" s="295"/>
      <c r="G5" s="295" t="s">
        <v>170</v>
      </c>
      <c r="H5" s="295"/>
      <c r="I5" s="295" t="s">
        <v>171</v>
      </c>
      <c r="J5" s="295"/>
      <c r="K5" s="295" t="s">
        <v>170</v>
      </c>
      <c r="L5" s="295"/>
      <c r="M5" s="295" t="s">
        <v>171</v>
      </c>
      <c r="N5" s="295"/>
      <c r="O5" s="295" t="s">
        <v>170</v>
      </c>
      <c r="P5" s="295"/>
      <c r="Q5" s="295" t="s">
        <v>171</v>
      </c>
      <c r="R5" s="295"/>
      <c r="S5" s="295" t="s">
        <v>170</v>
      </c>
      <c r="T5" s="295"/>
      <c r="U5" s="295" t="s">
        <v>171</v>
      </c>
      <c r="V5" s="295"/>
      <c r="W5" s="295" t="s">
        <v>170</v>
      </c>
      <c r="X5" s="295"/>
      <c r="Y5" s="295" t="s">
        <v>171</v>
      </c>
      <c r="Z5" s="295"/>
      <c r="AA5" s="295"/>
      <c r="AB5" s="295"/>
      <c r="AC5" s="294" t="s">
        <v>172</v>
      </c>
      <c r="AD5" s="294" t="s">
        <v>173</v>
      </c>
      <c r="AE5" s="294" t="s">
        <v>174</v>
      </c>
      <c r="AF5" s="294" t="s">
        <v>173</v>
      </c>
    </row>
    <row r="6" spans="1:32" ht="32.25" thickBot="1">
      <c r="A6" s="298"/>
      <c r="B6" s="300"/>
      <c r="C6" s="56" t="s">
        <v>175</v>
      </c>
      <c r="D6" s="56" t="s">
        <v>176</v>
      </c>
      <c r="E6" s="56" t="s">
        <v>175</v>
      </c>
      <c r="F6" s="56" t="s">
        <v>176</v>
      </c>
      <c r="G6" s="56" t="s">
        <v>175</v>
      </c>
      <c r="H6" s="56" t="s">
        <v>176</v>
      </c>
      <c r="I6" s="56" t="s">
        <v>175</v>
      </c>
      <c r="J6" s="56" t="s">
        <v>176</v>
      </c>
      <c r="K6" s="56" t="s">
        <v>175</v>
      </c>
      <c r="L6" s="56" t="s">
        <v>176</v>
      </c>
      <c r="M6" s="56" t="s">
        <v>175</v>
      </c>
      <c r="N6" s="56" t="s">
        <v>176</v>
      </c>
      <c r="O6" s="56" t="s">
        <v>175</v>
      </c>
      <c r="P6" s="56" t="s">
        <v>176</v>
      </c>
      <c r="Q6" s="56" t="s">
        <v>175</v>
      </c>
      <c r="R6" s="56" t="s">
        <v>176</v>
      </c>
      <c r="S6" s="56" t="s">
        <v>175</v>
      </c>
      <c r="T6" s="56" t="s">
        <v>176</v>
      </c>
      <c r="U6" s="56" t="s">
        <v>175</v>
      </c>
      <c r="V6" s="56" t="s">
        <v>176</v>
      </c>
      <c r="W6" s="56" t="s">
        <v>175</v>
      </c>
      <c r="X6" s="56" t="s">
        <v>176</v>
      </c>
      <c r="Y6" s="56" t="s">
        <v>175</v>
      </c>
      <c r="Z6" s="56" t="s">
        <v>176</v>
      </c>
      <c r="AA6" s="56" t="s">
        <v>177</v>
      </c>
      <c r="AB6" s="56" t="s">
        <v>176</v>
      </c>
      <c r="AC6" s="298"/>
      <c r="AD6" s="298"/>
      <c r="AE6" s="298"/>
      <c r="AF6" s="298"/>
    </row>
    <row r="7" spans="1:32" ht="16.5" thickTop="1">
      <c r="A7" s="158">
        <v>1</v>
      </c>
      <c r="B7" s="178" t="s">
        <v>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7">
        <v>423</v>
      </c>
      <c r="AD7" s="177">
        <v>303</v>
      </c>
      <c r="AE7" s="177">
        <v>438</v>
      </c>
      <c r="AF7" s="177">
        <v>311</v>
      </c>
    </row>
    <row r="8" spans="1:32" ht="15.75">
      <c r="A8" s="144">
        <v>2</v>
      </c>
      <c r="B8" s="180" t="s">
        <v>1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79"/>
      <c r="AB8" s="179"/>
      <c r="AC8" s="77">
        <v>572</v>
      </c>
      <c r="AD8" s="77">
        <v>497</v>
      </c>
      <c r="AE8" s="77">
        <v>606</v>
      </c>
      <c r="AF8" s="77">
        <v>526</v>
      </c>
    </row>
    <row r="9" spans="1:32" ht="15.75">
      <c r="A9" s="144">
        <v>3</v>
      </c>
      <c r="B9" s="180" t="s">
        <v>2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79"/>
      <c r="AB9" s="179"/>
      <c r="AC9" s="77">
        <v>516</v>
      </c>
      <c r="AD9" s="77">
        <v>391</v>
      </c>
      <c r="AE9" s="77">
        <v>530</v>
      </c>
      <c r="AF9" s="77">
        <v>401</v>
      </c>
    </row>
    <row r="10" spans="1:32" ht="15.75">
      <c r="A10" s="144">
        <v>4</v>
      </c>
      <c r="B10" s="180" t="s">
        <v>3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79"/>
      <c r="AB10" s="179"/>
      <c r="AC10" s="77">
        <v>1629</v>
      </c>
      <c r="AD10" s="77">
        <v>1271</v>
      </c>
      <c r="AE10" s="77">
        <v>1733</v>
      </c>
      <c r="AF10" s="77">
        <v>1359</v>
      </c>
    </row>
    <row r="11" spans="1:32" ht="15.75">
      <c r="A11" s="144">
        <v>5</v>
      </c>
      <c r="B11" s="180" t="s">
        <v>4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79"/>
      <c r="AB11" s="179"/>
      <c r="AC11" s="77">
        <v>1172</v>
      </c>
      <c r="AD11" s="77">
        <v>913</v>
      </c>
      <c r="AE11" s="77">
        <v>1225</v>
      </c>
      <c r="AF11" s="77">
        <v>949</v>
      </c>
    </row>
    <row r="12" spans="1:32" ht="15.75">
      <c r="A12" s="144">
        <v>6</v>
      </c>
      <c r="B12" s="180" t="s">
        <v>5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79"/>
      <c r="AB12" s="179"/>
      <c r="AC12" s="77">
        <v>1581</v>
      </c>
      <c r="AD12" s="77">
        <v>1191</v>
      </c>
      <c r="AE12" s="77">
        <v>1687</v>
      </c>
      <c r="AF12" s="77">
        <v>1259</v>
      </c>
    </row>
    <row r="13" spans="1:32" ht="15.75">
      <c r="A13" s="144">
        <v>7</v>
      </c>
      <c r="B13" s="180" t="s">
        <v>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9"/>
      <c r="AB13" s="179"/>
      <c r="AC13" s="77">
        <v>255</v>
      </c>
      <c r="AD13" s="77">
        <v>183</v>
      </c>
      <c r="AE13" s="77">
        <v>267</v>
      </c>
      <c r="AF13" s="77">
        <v>192</v>
      </c>
    </row>
    <row r="14" spans="1:32" ht="15.75">
      <c r="A14" s="144">
        <v>8</v>
      </c>
      <c r="B14" s="180" t="s">
        <v>7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79"/>
      <c r="AB14" s="179"/>
      <c r="AC14" s="77">
        <v>347</v>
      </c>
      <c r="AD14" s="77">
        <v>222</v>
      </c>
      <c r="AE14" s="77">
        <v>364</v>
      </c>
      <c r="AF14" s="77">
        <v>230</v>
      </c>
    </row>
    <row r="15" spans="1:32" ht="15.75">
      <c r="A15" s="144">
        <v>9</v>
      </c>
      <c r="B15" s="180" t="s">
        <v>8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79"/>
      <c r="AB15" s="179"/>
      <c r="AC15" s="77">
        <v>614</v>
      </c>
      <c r="AD15" s="77">
        <v>452</v>
      </c>
      <c r="AE15" s="77">
        <v>647</v>
      </c>
      <c r="AF15" s="77">
        <v>475</v>
      </c>
    </row>
    <row r="16" spans="1:32" ht="15.75">
      <c r="A16" s="144">
        <v>10</v>
      </c>
      <c r="B16" s="180" t="s">
        <v>9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79"/>
      <c r="AB16" s="179"/>
      <c r="AC16" s="77">
        <v>261</v>
      </c>
      <c r="AD16" s="77">
        <v>159</v>
      </c>
      <c r="AE16" s="77">
        <v>275</v>
      </c>
      <c r="AF16" s="77">
        <v>168</v>
      </c>
    </row>
    <row r="17" spans="1:32" ht="15.75">
      <c r="A17" s="144">
        <v>11</v>
      </c>
      <c r="B17" s="180" t="s">
        <v>10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79"/>
      <c r="AB17" s="179"/>
      <c r="AC17" s="77">
        <v>931</v>
      </c>
      <c r="AD17" s="77">
        <v>761</v>
      </c>
      <c r="AE17" s="77">
        <v>979</v>
      </c>
      <c r="AF17" s="77">
        <v>802</v>
      </c>
    </row>
    <row r="18" spans="1:32" ht="15.75">
      <c r="A18" s="144">
        <v>12</v>
      </c>
      <c r="B18" s="180" t="s">
        <v>11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79"/>
      <c r="AB18" s="179"/>
      <c r="AC18" s="77">
        <v>513</v>
      </c>
      <c r="AD18" s="77">
        <v>382</v>
      </c>
      <c r="AE18" s="77">
        <v>548</v>
      </c>
      <c r="AF18" s="77">
        <v>405</v>
      </c>
    </row>
    <row r="19" spans="1:32" ht="15.75">
      <c r="A19" s="144">
        <v>13</v>
      </c>
      <c r="B19" s="180" t="s">
        <v>12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79"/>
      <c r="AB19" s="179"/>
      <c r="AC19" s="77">
        <v>382</v>
      </c>
      <c r="AD19" s="77">
        <v>245</v>
      </c>
      <c r="AE19" s="77">
        <v>396</v>
      </c>
      <c r="AF19" s="77">
        <v>256</v>
      </c>
    </row>
    <row r="20" spans="1:32" ht="15.75">
      <c r="A20" s="144">
        <v>14</v>
      </c>
      <c r="B20" s="180" t="s">
        <v>13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79"/>
      <c r="AB20" s="179"/>
      <c r="AC20" s="77">
        <v>855</v>
      </c>
      <c r="AD20" s="77">
        <v>673</v>
      </c>
      <c r="AE20" s="77">
        <v>907</v>
      </c>
      <c r="AF20" s="77">
        <v>716</v>
      </c>
    </row>
    <row r="21" spans="1:32" ht="15.75">
      <c r="A21" s="144">
        <v>15</v>
      </c>
      <c r="B21" s="180" t="s">
        <v>14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79"/>
      <c r="AB21" s="179"/>
      <c r="AC21" s="77">
        <v>132</v>
      </c>
      <c r="AD21" s="77">
        <v>94</v>
      </c>
      <c r="AE21" s="77">
        <v>138</v>
      </c>
      <c r="AF21" s="77">
        <v>99</v>
      </c>
    </row>
    <row r="22" spans="1:32" ht="15.75">
      <c r="A22" s="144">
        <v>16</v>
      </c>
      <c r="B22" s="180" t="s">
        <v>15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79"/>
      <c r="AB22" s="179"/>
      <c r="AC22" s="77">
        <v>0</v>
      </c>
      <c r="AD22" s="77">
        <v>0</v>
      </c>
      <c r="AE22" s="77">
        <v>0</v>
      </c>
      <c r="AF22" s="77">
        <v>0</v>
      </c>
    </row>
    <row r="23" spans="1:32" ht="15.75">
      <c r="A23" s="144">
        <v>17</v>
      </c>
      <c r="B23" s="180" t="s">
        <v>16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79"/>
      <c r="AB23" s="179"/>
      <c r="AC23" s="77">
        <v>288</v>
      </c>
      <c r="AD23" s="77">
        <v>180</v>
      </c>
      <c r="AE23" s="77">
        <v>305</v>
      </c>
      <c r="AF23" s="77">
        <v>182</v>
      </c>
    </row>
    <row r="24" spans="1:32" ht="15.75">
      <c r="A24" s="144">
        <v>18</v>
      </c>
      <c r="B24" s="180" t="s">
        <v>17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79"/>
      <c r="AB24" s="179"/>
      <c r="AC24" s="77">
        <v>556</v>
      </c>
      <c r="AD24" s="77">
        <v>466</v>
      </c>
      <c r="AE24" s="77">
        <v>582</v>
      </c>
      <c r="AF24" s="77">
        <v>484</v>
      </c>
    </row>
    <row r="25" spans="1:32" ht="15.75">
      <c r="A25" s="302" t="s">
        <v>20</v>
      </c>
      <c r="B25" s="303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>
        <f>SUM(AC7:AC24)</f>
        <v>11027</v>
      </c>
      <c r="AD25" s="77">
        <f>SUM(AD7:AD24)</f>
        <v>8383</v>
      </c>
      <c r="AE25" s="77">
        <f>SUM(AE7:AE24)</f>
        <v>11627</v>
      </c>
      <c r="AF25" s="77">
        <f>SUM(AF7:AF24)</f>
        <v>8814</v>
      </c>
    </row>
  </sheetData>
  <sheetProtection/>
  <mergeCells count="31">
    <mergeCell ref="AD5:AD6"/>
    <mergeCell ref="AE5:AE6"/>
    <mergeCell ref="AF5:AF6"/>
    <mergeCell ref="A25:B25"/>
    <mergeCell ref="O5:P5"/>
    <mergeCell ref="Q5:R5"/>
    <mergeCell ref="S5:T5"/>
    <mergeCell ref="U5:V5"/>
    <mergeCell ref="W5:X5"/>
    <mergeCell ref="C5:D5"/>
    <mergeCell ref="E5:F5"/>
    <mergeCell ref="G5:H5"/>
    <mergeCell ref="I5:J5"/>
    <mergeCell ref="K5:L5"/>
    <mergeCell ref="AC5:AC6"/>
    <mergeCell ref="G4:J4"/>
    <mergeCell ref="Y5:Z5"/>
    <mergeCell ref="O4:R4"/>
    <mergeCell ref="S4:V4"/>
    <mergeCell ref="W4:Z4"/>
    <mergeCell ref="AA4:AB5"/>
    <mergeCell ref="K4:N4"/>
    <mergeCell ref="M5:N5"/>
    <mergeCell ref="A1:AF1"/>
    <mergeCell ref="A2:AF2"/>
    <mergeCell ref="A3:A6"/>
    <mergeCell ref="B3:B6"/>
    <mergeCell ref="C3:AB3"/>
    <mergeCell ref="AC3:AD4"/>
    <mergeCell ref="AE3:AF4"/>
    <mergeCell ref="C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7.125" style="61" customWidth="1"/>
    <col min="2" max="2" width="26.25390625" style="61" customWidth="1"/>
    <col min="3" max="3" width="14.75390625" style="61" customWidth="1"/>
    <col min="4" max="4" width="14.375" style="61" customWidth="1"/>
    <col min="5" max="5" width="13.875" style="61" customWidth="1"/>
    <col min="6" max="6" width="15.125" style="61" customWidth="1"/>
    <col min="7" max="16384" width="9.125" style="61" customWidth="1"/>
  </cols>
  <sheetData>
    <row r="1" spans="1:6" ht="64.5" customHeight="1">
      <c r="A1" s="270" t="s">
        <v>178</v>
      </c>
      <c r="B1" s="270"/>
      <c r="C1" s="270"/>
      <c r="D1" s="270"/>
      <c r="E1" s="270"/>
      <c r="F1" s="270"/>
    </row>
    <row r="2" spans="1:6" s="43" customFormat="1" ht="18.75">
      <c r="A2" s="304" t="s">
        <v>19</v>
      </c>
      <c r="B2" s="304" t="s">
        <v>179</v>
      </c>
      <c r="C2" s="309" t="s">
        <v>180</v>
      </c>
      <c r="D2" s="310"/>
      <c r="E2" s="309" t="s">
        <v>181</v>
      </c>
      <c r="F2" s="310"/>
    </row>
    <row r="3" spans="1:6" s="43" customFormat="1" ht="18.75">
      <c r="A3" s="305"/>
      <c r="B3" s="307"/>
      <c r="C3" s="311" t="s">
        <v>242</v>
      </c>
      <c r="D3" s="311"/>
      <c r="E3" s="311" t="s">
        <v>182</v>
      </c>
      <c r="F3" s="311"/>
    </row>
    <row r="4" spans="1:6" s="43" customFormat="1" ht="19.5" thickBot="1">
      <c r="A4" s="306"/>
      <c r="B4" s="308"/>
      <c r="C4" s="182" t="s">
        <v>90</v>
      </c>
      <c r="D4" s="182" t="s">
        <v>92</v>
      </c>
      <c r="E4" s="182" t="s">
        <v>90</v>
      </c>
      <c r="F4" s="182" t="s">
        <v>92</v>
      </c>
    </row>
    <row r="5" spans="1:6" s="43" customFormat="1" ht="19.5" thickTop="1">
      <c r="A5" s="145">
        <v>1</v>
      </c>
      <c r="B5" s="40" t="s">
        <v>0</v>
      </c>
      <c r="C5" s="63">
        <v>158</v>
      </c>
      <c r="D5" s="63">
        <v>217</v>
      </c>
      <c r="E5" s="63">
        <v>164</v>
      </c>
      <c r="F5" s="63">
        <v>225</v>
      </c>
    </row>
    <row r="6" spans="1:6" s="43" customFormat="1" ht="18.75">
      <c r="A6" s="79">
        <v>2</v>
      </c>
      <c r="B6" s="45" t="s">
        <v>1</v>
      </c>
      <c r="C6" s="63">
        <v>209</v>
      </c>
      <c r="D6" s="63">
        <v>273</v>
      </c>
      <c r="E6" s="63">
        <v>219</v>
      </c>
      <c r="F6" s="63">
        <v>293</v>
      </c>
    </row>
    <row r="7" spans="1:6" s="43" customFormat="1" ht="18.75">
      <c r="A7" s="79">
        <v>3</v>
      </c>
      <c r="B7" s="45" t="s">
        <v>2</v>
      </c>
      <c r="C7" s="63">
        <v>223</v>
      </c>
      <c r="D7" s="63">
        <v>310</v>
      </c>
      <c r="E7" s="63">
        <v>236</v>
      </c>
      <c r="F7" s="63">
        <v>339</v>
      </c>
    </row>
    <row r="8" spans="1:6" s="43" customFormat="1" ht="18.75">
      <c r="A8" s="79">
        <v>4</v>
      </c>
      <c r="B8" s="45" t="s">
        <v>3</v>
      </c>
      <c r="C8" s="63">
        <v>1144</v>
      </c>
      <c r="D8" s="63">
        <v>1682</v>
      </c>
      <c r="E8" s="63">
        <v>1209</v>
      </c>
      <c r="F8" s="63">
        <v>1794</v>
      </c>
    </row>
    <row r="9" spans="1:6" s="43" customFormat="1" ht="18.75">
      <c r="A9" s="79">
        <v>5</v>
      </c>
      <c r="B9" s="45" t="s">
        <v>4</v>
      </c>
      <c r="C9" s="63">
        <v>1203</v>
      </c>
      <c r="D9" s="63">
        <v>1576</v>
      </c>
      <c r="E9" s="63">
        <v>1273</v>
      </c>
      <c r="F9" s="63">
        <v>1694</v>
      </c>
    </row>
    <row r="10" spans="1:6" s="43" customFormat="1" ht="18.75">
      <c r="A10" s="79">
        <v>6</v>
      </c>
      <c r="B10" s="45" t="s">
        <v>5</v>
      </c>
      <c r="C10" s="63">
        <v>952</v>
      </c>
      <c r="D10" s="63">
        <v>1187</v>
      </c>
      <c r="E10" s="63">
        <v>1028</v>
      </c>
      <c r="F10" s="63">
        <v>1303</v>
      </c>
    </row>
    <row r="11" spans="1:6" s="43" customFormat="1" ht="18.75">
      <c r="A11" s="79">
        <v>7</v>
      </c>
      <c r="B11" s="45" t="s">
        <v>6</v>
      </c>
      <c r="C11" s="63">
        <v>789</v>
      </c>
      <c r="D11" s="63">
        <v>1039</v>
      </c>
      <c r="E11" s="63">
        <v>863</v>
      </c>
      <c r="F11" s="63">
        <v>1153</v>
      </c>
    </row>
    <row r="12" spans="1:6" s="43" customFormat="1" ht="18.75">
      <c r="A12" s="79">
        <v>8</v>
      </c>
      <c r="B12" s="45" t="s">
        <v>7</v>
      </c>
      <c r="C12" s="63">
        <v>172</v>
      </c>
      <c r="D12" s="63">
        <v>232</v>
      </c>
      <c r="E12" s="63">
        <v>185</v>
      </c>
      <c r="F12" s="63">
        <v>254</v>
      </c>
    </row>
    <row r="13" spans="1:6" s="43" customFormat="1" ht="18.75">
      <c r="A13" s="79">
        <v>9</v>
      </c>
      <c r="B13" s="45" t="s">
        <v>8</v>
      </c>
      <c r="C13" s="68">
        <v>539</v>
      </c>
      <c r="D13" s="68">
        <v>639</v>
      </c>
      <c r="E13" s="68">
        <v>588</v>
      </c>
      <c r="F13" s="63">
        <v>709</v>
      </c>
    </row>
    <row r="14" spans="1:6" s="43" customFormat="1" ht="18.75">
      <c r="A14" s="79">
        <v>10</v>
      </c>
      <c r="B14" s="45" t="s">
        <v>9</v>
      </c>
      <c r="C14" s="63">
        <v>167</v>
      </c>
      <c r="D14" s="63">
        <v>229</v>
      </c>
      <c r="E14" s="63">
        <v>177</v>
      </c>
      <c r="F14" s="63">
        <v>243</v>
      </c>
    </row>
    <row r="15" spans="1:6" s="43" customFormat="1" ht="18.75">
      <c r="A15" s="79">
        <v>11</v>
      </c>
      <c r="B15" s="45" t="s">
        <v>10</v>
      </c>
      <c r="C15" s="63">
        <v>150</v>
      </c>
      <c r="D15" s="63">
        <v>208</v>
      </c>
      <c r="E15" s="63">
        <v>161</v>
      </c>
      <c r="F15" s="63">
        <v>221</v>
      </c>
    </row>
    <row r="16" spans="1:6" s="43" customFormat="1" ht="18.75">
      <c r="A16" s="79">
        <v>12</v>
      </c>
      <c r="B16" s="45" t="s">
        <v>11</v>
      </c>
      <c r="C16" s="63">
        <v>212</v>
      </c>
      <c r="D16" s="63">
        <v>287</v>
      </c>
      <c r="E16" s="63">
        <v>283</v>
      </c>
      <c r="F16" s="63">
        <v>381</v>
      </c>
    </row>
    <row r="17" spans="1:6" s="43" customFormat="1" ht="18.75">
      <c r="A17" s="79">
        <v>13</v>
      </c>
      <c r="B17" s="45" t="s">
        <v>12</v>
      </c>
      <c r="C17" s="63">
        <v>296</v>
      </c>
      <c r="D17" s="63">
        <v>407</v>
      </c>
      <c r="E17" s="63">
        <v>316</v>
      </c>
      <c r="F17" s="63">
        <v>445</v>
      </c>
    </row>
    <row r="18" spans="1:6" s="43" customFormat="1" ht="18.75">
      <c r="A18" s="79">
        <v>14</v>
      </c>
      <c r="B18" s="45" t="s">
        <v>13</v>
      </c>
      <c r="C18" s="63">
        <v>328</v>
      </c>
      <c r="D18" s="63">
        <v>460</v>
      </c>
      <c r="E18" s="63">
        <v>364</v>
      </c>
      <c r="F18" s="63">
        <v>516</v>
      </c>
    </row>
    <row r="19" spans="1:6" s="43" customFormat="1" ht="18.75">
      <c r="A19" s="79">
        <v>15</v>
      </c>
      <c r="B19" s="45" t="s">
        <v>14</v>
      </c>
      <c r="C19" s="63">
        <v>378</v>
      </c>
      <c r="D19" s="63">
        <v>575</v>
      </c>
      <c r="E19" s="63">
        <v>403</v>
      </c>
      <c r="F19" s="63">
        <v>613</v>
      </c>
    </row>
    <row r="20" spans="1:6" s="43" customFormat="1" ht="18.75">
      <c r="A20" s="79">
        <v>16</v>
      </c>
      <c r="B20" s="45" t="s">
        <v>15</v>
      </c>
      <c r="C20" s="63">
        <v>33</v>
      </c>
      <c r="D20" s="63">
        <v>42</v>
      </c>
      <c r="E20" s="63">
        <v>37</v>
      </c>
      <c r="F20" s="63">
        <v>49</v>
      </c>
    </row>
    <row r="21" spans="1:6" s="43" customFormat="1" ht="18.75">
      <c r="A21" s="79">
        <v>17</v>
      </c>
      <c r="B21" s="45" t="s">
        <v>16</v>
      </c>
      <c r="C21" s="63">
        <v>866</v>
      </c>
      <c r="D21" s="63">
        <v>1140</v>
      </c>
      <c r="E21" s="63">
        <v>914</v>
      </c>
      <c r="F21" s="63">
        <v>1216</v>
      </c>
    </row>
    <row r="22" spans="1:6" s="43" customFormat="1" ht="18.75">
      <c r="A22" s="79">
        <v>18</v>
      </c>
      <c r="B22" s="45" t="s">
        <v>17</v>
      </c>
      <c r="C22" s="68">
        <v>689</v>
      </c>
      <c r="D22" s="68">
        <v>891</v>
      </c>
      <c r="E22" s="68">
        <v>757</v>
      </c>
      <c r="F22" s="63">
        <v>999</v>
      </c>
    </row>
    <row r="23" spans="1:6" s="43" customFormat="1" ht="18.75">
      <c r="A23" s="292" t="s">
        <v>20</v>
      </c>
      <c r="B23" s="293"/>
      <c r="C23" s="183">
        <v>8508</v>
      </c>
      <c r="D23" s="183">
        <v>11394</v>
      </c>
      <c r="E23" s="183">
        <v>9177</v>
      </c>
      <c r="F23" s="183">
        <v>12447</v>
      </c>
    </row>
    <row r="24" spans="3:6" s="43" customFormat="1" ht="18.75">
      <c r="C24" s="50"/>
      <c r="D24" s="50"/>
      <c r="E24" s="50"/>
      <c r="F24" s="50"/>
    </row>
    <row r="25" spans="3:6" s="43" customFormat="1" ht="18.75">
      <c r="C25" s="50"/>
      <c r="D25" s="50"/>
      <c r="E25" s="50"/>
      <c r="F25" s="50"/>
    </row>
    <row r="26" spans="3:6" s="43" customFormat="1" ht="18.75">
      <c r="C26" s="50"/>
      <c r="D26" s="50"/>
      <c r="E26" s="50"/>
      <c r="F26" s="50"/>
    </row>
  </sheetData>
  <sheetProtection/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3.625" style="57" customWidth="1"/>
    <col min="2" max="2" width="24.00390625" style="57" customWidth="1"/>
    <col min="3" max="3" width="11.625" style="57" customWidth="1"/>
    <col min="4" max="4" width="10.625" style="57" customWidth="1"/>
    <col min="5" max="5" width="10.75390625" style="57" customWidth="1"/>
    <col min="6" max="6" width="10.25390625" style="57" customWidth="1"/>
    <col min="7" max="7" width="10.125" style="57" customWidth="1"/>
    <col min="8" max="8" width="12.25390625" style="57" customWidth="1"/>
    <col min="9" max="9" width="10.75390625" style="57" customWidth="1"/>
    <col min="10" max="10" width="10.625" style="57" customWidth="1"/>
    <col min="11" max="11" width="11.625" style="57" customWidth="1"/>
    <col min="12" max="14" width="9.375" style="57" customWidth="1"/>
    <col min="15" max="15" width="11.625" style="57" customWidth="1"/>
    <col min="16" max="16384" width="9.125" style="57" customWidth="1"/>
  </cols>
  <sheetData>
    <row r="1" spans="2:15" ht="24.75" customHeight="1">
      <c r="B1" s="258" t="s">
        <v>243</v>
      </c>
      <c r="C1" s="258"/>
      <c r="D1" s="258"/>
      <c r="E1" s="258"/>
      <c r="F1" s="258"/>
      <c r="G1" s="258"/>
      <c r="H1" s="258"/>
      <c r="I1" s="319"/>
      <c r="J1" s="319"/>
      <c r="K1" s="319"/>
      <c r="L1" s="319"/>
      <c r="M1" s="319"/>
      <c r="N1" s="319"/>
      <c r="O1" s="319"/>
    </row>
    <row r="2" spans="1:15" ht="12.75">
      <c r="A2" s="313" t="s">
        <v>24</v>
      </c>
      <c r="B2" s="320" t="s">
        <v>18</v>
      </c>
      <c r="C2" s="322" t="s">
        <v>183</v>
      </c>
      <c r="D2" s="313"/>
      <c r="E2" s="313"/>
      <c r="F2" s="313"/>
      <c r="G2" s="313"/>
      <c r="H2" s="322" t="s">
        <v>184</v>
      </c>
      <c r="I2" s="323"/>
      <c r="J2" s="323"/>
      <c r="K2" s="323"/>
      <c r="L2" s="323"/>
      <c r="M2" s="323"/>
      <c r="N2" s="323"/>
      <c r="O2" s="323"/>
    </row>
    <row r="3" spans="1:15" ht="12.75">
      <c r="A3" s="313"/>
      <c r="B3" s="321"/>
      <c r="C3" s="312" t="s">
        <v>67</v>
      </c>
      <c r="D3" s="313" t="s">
        <v>185</v>
      </c>
      <c r="E3" s="313" t="s">
        <v>186</v>
      </c>
      <c r="F3" s="313" t="s">
        <v>187</v>
      </c>
      <c r="G3" s="314" t="s">
        <v>188</v>
      </c>
      <c r="H3" s="312" t="s">
        <v>67</v>
      </c>
      <c r="I3" s="315" t="s">
        <v>189</v>
      </c>
      <c r="J3" s="315" t="s">
        <v>190</v>
      </c>
      <c r="K3" s="316" t="s">
        <v>191</v>
      </c>
      <c r="L3" s="316"/>
      <c r="M3" s="317"/>
      <c r="N3" s="317"/>
      <c r="O3" s="317"/>
    </row>
    <row r="4" spans="1:15" ht="12.75">
      <c r="A4" s="313"/>
      <c r="B4" s="313"/>
      <c r="C4" s="313"/>
      <c r="D4" s="313"/>
      <c r="E4" s="313"/>
      <c r="F4" s="313"/>
      <c r="G4" s="313"/>
      <c r="H4" s="313"/>
      <c r="I4" s="315"/>
      <c r="J4" s="315"/>
      <c r="K4" s="187" t="s">
        <v>192</v>
      </c>
      <c r="L4" s="187" t="s">
        <v>193</v>
      </c>
      <c r="M4" s="187" t="s">
        <v>194</v>
      </c>
      <c r="N4" s="187" t="s">
        <v>195</v>
      </c>
      <c r="O4" s="188" t="s">
        <v>196</v>
      </c>
    </row>
    <row r="5" spans="1:15" s="39" customFormat="1" ht="18.75">
      <c r="A5" s="144">
        <v>1</v>
      </c>
      <c r="B5" s="45" t="s">
        <v>0</v>
      </c>
      <c r="C5" s="186">
        <v>3089</v>
      </c>
      <c r="D5" s="68">
        <v>327</v>
      </c>
      <c r="E5" s="68">
        <v>1213</v>
      </c>
      <c r="F5" s="68">
        <v>1409</v>
      </c>
      <c r="G5" s="68">
        <v>140</v>
      </c>
      <c r="H5" s="189">
        <v>2949</v>
      </c>
      <c r="I5" s="189">
        <v>1646</v>
      </c>
      <c r="J5" s="186">
        <v>1303</v>
      </c>
      <c r="K5" s="184">
        <v>145</v>
      </c>
      <c r="L5" s="184">
        <v>152</v>
      </c>
      <c r="M5" s="185">
        <v>242</v>
      </c>
      <c r="N5" s="185">
        <v>284</v>
      </c>
      <c r="O5" s="189">
        <v>823</v>
      </c>
    </row>
    <row r="6" spans="1:15" s="39" customFormat="1" ht="18.75">
      <c r="A6" s="144">
        <v>2</v>
      </c>
      <c r="B6" s="45" t="s">
        <v>1</v>
      </c>
      <c r="C6" s="79">
        <v>3648</v>
      </c>
      <c r="D6" s="79">
        <v>302</v>
      </c>
      <c r="E6" s="79">
        <v>1692</v>
      </c>
      <c r="F6" s="79">
        <v>1520</v>
      </c>
      <c r="G6" s="79">
        <v>134</v>
      </c>
      <c r="H6" s="79">
        <v>3514</v>
      </c>
      <c r="I6" s="79">
        <v>2164</v>
      </c>
      <c r="J6" s="186">
        <v>1350</v>
      </c>
      <c r="K6" s="186">
        <v>127</v>
      </c>
      <c r="L6" s="184">
        <v>153</v>
      </c>
      <c r="M6" s="185">
        <v>255</v>
      </c>
      <c r="N6" s="185">
        <v>271</v>
      </c>
      <c r="O6" s="189">
        <v>806</v>
      </c>
    </row>
    <row r="7" spans="1:15" s="39" customFormat="1" ht="18.75">
      <c r="A7" s="144">
        <v>3</v>
      </c>
      <c r="B7" s="45" t="s">
        <v>2</v>
      </c>
      <c r="C7" s="186">
        <v>9077</v>
      </c>
      <c r="D7" s="63">
        <v>726</v>
      </c>
      <c r="E7" s="63">
        <v>4891</v>
      </c>
      <c r="F7" s="63">
        <v>3226</v>
      </c>
      <c r="G7" s="63">
        <v>234</v>
      </c>
      <c r="H7" s="189">
        <v>8843</v>
      </c>
      <c r="I7" s="189">
        <v>5483</v>
      </c>
      <c r="J7" s="186">
        <v>3360</v>
      </c>
      <c r="K7" s="184">
        <v>318</v>
      </c>
      <c r="L7" s="184">
        <v>402</v>
      </c>
      <c r="M7" s="185">
        <v>591</v>
      </c>
      <c r="N7" s="185">
        <v>627</v>
      </c>
      <c r="O7" s="189">
        <v>1938</v>
      </c>
    </row>
    <row r="8" spans="1:15" s="39" customFormat="1" ht="18.75">
      <c r="A8" s="144">
        <v>4</v>
      </c>
      <c r="B8" s="45" t="s">
        <v>3</v>
      </c>
      <c r="C8" s="79">
        <v>22541</v>
      </c>
      <c r="D8" s="68">
        <v>1526</v>
      </c>
      <c r="E8" s="68">
        <v>11265</v>
      </c>
      <c r="F8" s="68">
        <v>9086</v>
      </c>
      <c r="G8" s="68">
        <v>664</v>
      </c>
      <c r="H8" s="79">
        <v>21877</v>
      </c>
      <c r="I8" s="79">
        <v>13781</v>
      </c>
      <c r="J8" s="79">
        <v>8096</v>
      </c>
      <c r="K8" s="186">
        <v>677</v>
      </c>
      <c r="L8" s="184">
        <v>1088</v>
      </c>
      <c r="M8" s="185">
        <v>1387</v>
      </c>
      <c r="N8" s="185">
        <v>1499</v>
      </c>
      <c r="O8" s="189">
        <v>4651</v>
      </c>
    </row>
    <row r="9" spans="1:15" s="39" customFormat="1" ht="18.75">
      <c r="A9" s="144">
        <v>5</v>
      </c>
      <c r="B9" s="45" t="s">
        <v>4</v>
      </c>
      <c r="C9" s="186">
        <v>17289</v>
      </c>
      <c r="D9" s="68">
        <v>1172</v>
      </c>
      <c r="E9" s="68">
        <v>9507</v>
      </c>
      <c r="F9" s="68">
        <v>6246</v>
      </c>
      <c r="G9" s="68">
        <v>364</v>
      </c>
      <c r="H9" s="189">
        <v>16925</v>
      </c>
      <c r="I9" s="189">
        <v>11058</v>
      </c>
      <c r="J9" s="186">
        <v>5867</v>
      </c>
      <c r="K9" s="184">
        <v>418</v>
      </c>
      <c r="L9" s="184">
        <v>616</v>
      </c>
      <c r="M9" s="185">
        <v>776</v>
      </c>
      <c r="N9" s="185">
        <v>1026</v>
      </c>
      <c r="O9" s="189">
        <v>2836</v>
      </c>
    </row>
    <row r="10" spans="1:15" s="39" customFormat="1" ht="18.75">
      <c r="A10" s="144">
        <v>6</v>
      </c>
      <c r="B10" s="45" t="s">
        <v>5</v>
      </c>
      <c r="C10" s="79">
        <v>16760</v>
      </c>
      <c r="D10" s="68">
        <v>1332</v>
      </c>
      <c r="E10" s="68">
        <v>8704</v>
      </c>
      <c r="F10" s="68">
        <v>6130</v>
      </c>
      <c r="G10" s="68">
        <v>594</v>
      </c>
      <c r="H10" s="79">
        <v>16166</v>
      </c>
      <c r="I10" s="79">
        <v>10210</v>
      </c>
      <c r="J10" s="79">
        <v>5956</v>
      </c>
      <c r="K10" s="186">
        <v>503</v>
      </c>
      <c r="L10" s="79">
        <v>540</v>
      </c>
      <c r="M10" s="79">
        <v>939</v>
      </c>
      <c r="N10" s="79">
        <v>916</v>
      </c>
      <c r="O10" s="189">
        <v>2898</v>
      </c>
    </row>
    <row r="11" spans="1:15" s="39" customFormat="1" ht="18.75">
      <c r="A11" s="144">
        <v>7</v>
      </c>
      <c r="B11" s="45" t="s">
        <v>6</v>
      </c>
      <c r="C11" s="186">
        <v>6783</v>
      </c>
      <c r="D11" s="68">
        <v>523</v>
      </c>
      <c r="E11" s="68">
        <v>2846</v>
      </c>
      <c r="F11" s="68">
        <v>3234</v>
      </c>
      <c r="G11" s="68">
        <v>180</v>
      </c>
      <c r="H11" s="189">
        <v>6603</v>
      </c>
      <c r="I11" s="189">
        <v>4056</v>
      </c>
      <c r="J11" s="186">
        <v>2547</v>
      </c>
      <c r="K11" s="184">
        <v>255</v>
      </c>
      <c r="L11" s="184">
        <v>314</v>
      </c>
      <c r="M11" s="185">
        <v>437</v>
      </c>
      <c r="N11" s="185">
        <v>454</v>
      </c>
      <c r="O11" s="189">
        <v>1460</v>
      </c>
    </row>
    <row r="12" spans="1:15" s="39" customFormat="1" ht="18.75">
      <c r="A12" s="144">
        <v>8</v>
      </c>
      <c r="B12" s="45" t="s">
        <v>7</v>
      </c>
      <c r="C12" s="79">
        <v>3897</v>
      </c>
      <c r="D12" s="68">
        <v>298</v>
      </c>
      <c r="E12" s="68">
        <v>1676</v>
      </c>
      <c r="F12" s="68">
        <v>1756</v>
      </c>
      <c r="G12" s="68">
        <v>167</v>
      </c>
      <c r="H12" s="79">
        <v>3730</v>
      </c>
      <c r="I12" s="79">
        <v>2228</v>
      </c>
      <c r="J12" s="79">
        <v>1502</v>
      </c>
      <c r="K12" s="186">
        <v>133</v>
      </c>
      <c r="L12" s="184">
        <v>159</v>
      </c>
      <c r="M12" s="185">
        <v>231</v>
      </c>
      <c r="N12" s="185">
        <v>294</v>
      </c>
      <c r="O12" s="189">
        <v>817</v>
      </c>
    </row>
    <row r="13" spans="1:15" s="39" customFormat="1" ht="18.75">
      <c r="A13" s="144">
        <v>9</v>
      </c>
      <c r="B13" s="45" t="s">
        <v>8</v>
      </c>
      <c r="C13" s="186">
        <v>7743</v>
      </c>
      <c r="D13" s="68">
        <v>656</v>
      </c>
      <c r="E13" s="68">
        <v>2915</v>
      </c>
      <c r="F13" s="68">
        <v>3934</v>
      </c>
      <c r="G13" s="68">
        <v>238</v>
      </c>
      <c r="H13" s="189">
        <v>7505</v>
      </c>
      <c r="I13" s="189">
        <v>4727</v>
      </c>
      <c r="J13" s="186">
        <v>2778</v>
      </c>
      <c r="K13" s="184">
        <v>242</v>
      </c>
      <c r="L13" s="184">
        <v>302</v>
      </c>
      <c r="M13" s="185">
        <v>402</v>
      </c>
      <c r="N13" s="185">
        <v>503</v>
      </c>
      <c r="O13" s="189">
        <v>1449</v>
      </c>
    </row>
    <row r="14" spans="1:15" s="39" customFormat="1" ht="18.75">
      <c r="A14" s="144">
        <v>10</v>
      </c>
      <c r="B14" s="45" t="s">
        <v>9</v>
      </c>
      <c r="C14" s="79">
        <v>2492</v>
      </c>
      <c r="D14" s="68">
        <v>224</v>
      </c>
      <c r="E14" s="68">
        <v>1020</v>
      </c>
      <c r="F14" s="68">
        <v>1151</v>
      </c>
      <c r="G14" s="68">
        <v>97</v>
      </c>
      <c r="H14" s="79">
        <v>2395</v>
      </c>
      <c r="I14" s="79">
        <v>1428</v>
      </c>
      <c r="J14" s="79">
        <v>967</v>
      </c>
      <c r="K14" s="186">
        <v>88</v>
      </c>
      <c r="L14" s="79">
        <v>133</v>
      </c>
      <c r="M14" s="79">
        <v>183</v>
      </c>
      <c r="N14" s="79">
        <v>177</v>
      </c>
      <c r="O14" s="189">
        <v>581</v>
      </c>
    </row>
    <row r="15" spans="1:15" s="39" customFormat="1" ht="18.75">
      <c r="A15" s="144">
        <v>11</v>
      </c>
      <c r="B15" s="45" t="s">
        <v>10</v>
      </c>
      <c r="C15" s="186">
        <v>4718</v>
      </c>
      <c r="D15" s="68">
        <v>369</v>
      </c>
      <c r="E15" s="68">
        <v>2376</v>
      </c>
      <c r="F15" s="68">
        <v>1817</v>
      </c>
      <c r="G15" s="68">
        <v>156</v>
      </c>
      <c r="H15" s="189">
        <v>4562</v>
      </c>
      <c r="I15" s="189">
        <v>2873</v>
      </c>
      <c r="J15" s="186">
        <v>1689</v>
      </c>
      <c r="K15" s="184">
        <v>130</v>
      </c>
      <c r="L15" s="184">
        <v>142</v>
      </c>
      <c r="M15" s="185">
        <v>293</v>
      </c>
      <c r="N15" s="185">
        <v>273</v>
      </c>
      <c r="O15" s="189">
        <v>838</v>
      </c>
    </row>
    <row r="16" spans="1:15" s="39" customFormat="1" ht="18.75">
      <c r="A16" s="144">
        <v>12</v>
      </c>
      <c r="B16" s="45" t="s">
        <v>11</v>
      </c>
      <c r="C16" s="79">
        <v>6795</v>
      </c>
      <c r="D16" s="68">
        <v>653</v>
      </c>
      <c r="E16" s="68">
        <v>2993</v>
      </c>
      <c r="F16" s="68">
        <v>2946</v>
      </c>
      <c r="G16" s="68">
        <v>203</v>
      </c>
      <c r="H16" s="79">
        <v>6592</v>
      </c>
      <c r="I16" s="79">
        <v>4068</v>
      </c>
      <c r="J16" s="79">
        <v>2524</v>
      </c>
      <c r="K16" s="186">
        <v>226</v>
      </c>
      <c r="L16" s="184">
        <v>249</v>
      </c>
      <c r="M16" s="185">
        <v>406</v>
      </c>
      <c r="N16" s="185">
        <v>434</v>
      </c>
      <c r="O16" s="189">
        <v>1315</v>
      </c>
    </row>
    <row r="17" spans="1:15" s="39" customFormat="1" ht="18.75">
      <c r="A17" s="144">
        <v>13</v>
      </c>
      <c r="B17" s="45" t="s">
        <v>12</v>
      </c>
      <c r="C17" s="186">
        <v>2947</v>
      </c>
      <c r="D17" s="68">
        <v>285</v>
      </c>
      <c r="E17" s="68">
        <v>1133</v>
      </c>
      <c r="F17" s="68">
        <v>1394</v>
      </c>
      <c r="G17" s="68">
        <v>135</v>
      </c>
      <c r="H17" s="189">
        <v>2812</v>
      </c>
      <c r="I17" s="189">
        <v>1598</v>
      </c>
      <c r="J17" s="186">
        <v>1214</v>
      </c>
      <c r="K17" s="184">
        <v>137</v>
      </c>
      <c r="L17" s="184">
        <v>135</v>
      </c>
      <c r="M17" s="185">
        <v>228</v>
      </c>
      <c r="N17" s="185">
        <v>241</v>
      </c>
      <c r="O17" s="189">
        <v>741</v>
      </c>
    </row>
    <row r="18" spans="1:15" s="39" customFormat="1" ht="18.75">
      <c r="A18" s="144">
        <v>14</v>
      </c>
      <c r="B18" s="45" t="s">
        <v>13</v>
      </c>
      <c r="C18" s="79">
        <v>5141</v>
      </c>
      <c r="D18" s="68">
        <v>360</v>
      </c>
      <c r="E18" s="68">
        <v>2421</v>
      </c>
      <c r="F18" s="68">
        <v>2193</v>
      </c>
      <c r="G18" s="68">
        <v>167</v>
      </c>
      <c r="H18" s="79">
        <v>4974</v>
      </c>
      <c r="I18" s="79">
        <v>3117</v>
      </c>
      <c r="J18" s="79">
        <v>1857</v>
      </c>
      <c r="K18" s="186">
        <v>142</v>
      </c>
      <c r="L18" s="184">
        <v>211</v>
      </c>
      <c r="M18" s="185">
        <v>268</v>
      </c>
      <c r="N18" s="185">
        <v>326</v>
      </c>
      <c r="O18" s="189">
        <v>947</v>
      </c>
    </row>
    <row r="19" spans="1:15" s="39" customFormat="1" ht="18.75">
      <c r="A19" s="144">
        <v>15</v>
      </c>
      <c r="B19" s="45" t="s">
        <v>14</v>
      </c>
      <c r="C19" s="186">
        <v>4797</v>
      </c>
      <c r="D19" s="68">
        <v>449</v>
      </c>
      <c r="E19" s="68">
        <v>2326</v>
      </c>
      <c r="F19" s="68">
        <v>1850</v>
      </c>
      <c r="G19" s="68">
        <v>172</v>
      </c>
      <c r="H19" s="189">
        <v>4625</v>
      </c>
      <c r="I19" s="189">
        <v>2879</v>
      </c>
      <c r="J19" s="186">
        <v>1746</v>
      </c>
      <c r="K19" s="184">
        <v>194</v>
      </c>
      <c r="L19" s="184">
        <v>233</v>
      </c>
      <c r="M19" s="185">
        <v>326</v>
      </c>
      <c r="N19" s="185">
        <v>365</v>
      </c>
      <c r="O19" s="189">
        <v>1118</v>
      </c>
    </row>
    <row r="20" spans="1:15" s="39" customFormat="1" ht="18.75">
      <c r="A20" s="144">
        <v>16</v>
      </c>
      <c r="B20" s="45" t="s">
        <v>15</v>
      </c>
      <c r="C20" s="79">
        <v>3590</v>
      </c>
      <c r="D20" s="68">
        <v>381</v>
      </c>
      <c r="E20" s="68">
        <v>1633</v>
      </c>
      <c r="F20" s="68">
        <v>1400</v>
      </c>
      <c r="G20" s="68">
        <v>176</v>
      </c>
      <c r="H20" s="79">
        <v>3414</v>
      </c>
      <c r="I20" s="79">
        <v>2072</v>
      </c>
      <c r="J20" s="79">
        <v>1342</v>
      </c>
      <c r="K20" s="186">
        <v>86</v>
      </c>
      <c r="L20" s="184">
        <v>136</v>
      </c>
      <c r="M20" s="185">
        <v>203</v>
      </c>
      <c r="N20" s="185">
        <v>215</v>
      </c>
      <c r="O20" s="189">
        <v>640</v>
      </c>
    </row>
    <row r="21" spans="1:15" s="39" customFormat="1" ht="18.75">
      <c r="A21" s="144">
        <v>17</v>
      </c>
      <c r="B21" s="45" t="s">
        <v>16</v>
      </c>
      <c r="C21" s="186">
        <v>5316</v>
      </c>
      <c r="D21" s="68">
        <v>702</v>
      </c>
      <c r="E21" s="68">
        <v>2334</v>
      </c>
      <c r="F21" s="68">
        <v>2034</v>
      </c>
      <c r="G21" s="68">
        <v>246</v>
      </c>
      <c r="H21" s="189">
        <v>5070</v>
      </c>
      <c r="I21" s="189">
        <v>2779</v>
      </c>
      <c r="J21" s="186">
        <v>2291</v>
      </c>
      <c r="K21" s="184">
        <v>223</v>
      </c>
      <c r="L21" s="184">
        <v>216</v>
      </c>
      <c r="M21" s="185">
        <v>408</v>
      </c>
      <c r="N21" s="185">
        <v>418</v>
      </c>
      <c r="O21" s="189">
        <v>1265</v>
      </c>
    </row>
    <row r="22" spans="1:15" s="39" customFormat="1" ht="18.75">
      <c r="A22" s="144">
        <v>18</v>
      </c>
      <c r="B22" s="45" t="s">
        <v>17</v>
      </c>
      <c r="C22" s="79">
        <v>9123</v>
      </c>
      <c r="D22" s="68">
        <v>748</v>
      </c>
      <c r="E22" s="68">
        <v>4431</v>
      </c>
      <c r="F22" s="68">
        <v>3642</v>
      </c>
      <c r="G22" s="68">
        <v>302</v>
      </c>
      <c r="H22" s="79">
        <v>8821</v>
      </c>
      <c r="I22" s="79">
        <v>5574</v>
      </c>
      <c r="J22" s="79">
        <v>3247</v>
      </c>
      <c r="K22" s="186">
        <v>288</v>
      </c>
      <c r="L22" s="184">
        <v>369</v>
      </c>
      <c r="M22" s="185">
        <v>494</v>
      </c>
      <c r="N22" s="185">
        <v>624</v>
      </c>
      <c r="O22" s="189">
        <v>1775</v>
      </c>
    </row>
    <row r="23" spans="1:15" s="39" customFormat="1" ht="18.75">
      <c r="A23" s="318" t="s">
        <v>20</v>
      </c>
      <c r="B23" s="318"/>
      <c r="C23" s="186">
        <f>SUM(C5:C22)</f>
        <v>135746</v>
      </c>
      <c r="D23" s="186">
        <f aca="true" t="shared" si="0" ref="D23:O23">SUM(D5:D22)</f>
        <v>11033</v>
      </c>
      <c r="E23" s="186">
        <f t="shared" si="0"/>
        <v>65376</v>
      </c>
      <c r="F23" s="186">
        <f t="shared" si="0"/>
        <v>54968</v>
      </c>
      <c r="G23" s="186">
        <f t="shared" si="0"/>
        <v>4369</v>
      </c>
      <c r="H23" s="186">
        <f t="shared" si="0"/>
        <v>131377</v>
      </c>
      <c r="I23" s="186">
        <f t="shared" si="0"/>
        <v>81741</v>
      </c>
      <c r="J23" s="186">
        <f t="shared" si="0"/>
        <v>49636</v>
      </c>
      <c r="K23" s="186">
        <f t="shared" si="0"/>
        <v>4332</v>
      </c>
      <c r="L23" s="186">
        <f t="shared" si="0"/>
        <v>5550</v>
      </c>
      <c r="M23" s="186">
        <f t="shared" si="0"/>
        <v>8069</v>
      </c>
      <c r="N23" s="186">
        <f t="shared" si="0"/>
        <v>8947</v>
      </c>
      <c r="O23" s="186">
        <f t="shared" si="0"/>
        <v>26898</v>
      </c>
    </row>
    <row r="24" s="39" customFormat="1" ht="12.75"/>
    <row r="25" s="39" customFormat="1" ht="12.75"/>
  </sheetData>
  <sheetProtection/>
  <mergeCells count="15">
    <mergeCell ref="I3:I4"/>
    <mergeCell ref="J3:J4"/>
    <mergeCell ref="K3:O3"/>
    <mergeCell ref="A23:B23"/>
    <mergeCell ref="B1:O1"/>
    <mergeCell ref="A2:A4"/>
    <mergeCell ref="B2:B4"/>
    <mergeCell ref="C2:G2"/>
    <mergeCell ref="H2:O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33" sqref="L33"/>
    </sheetView>
  </sheetViews>
  <sheetFormatPr defaultColWidth="9.00390625" defaultRowHeight="12.75"/>
  <cols>
    <col min="2" max="2" width="24.125" style="0" bestFit="1" customWidth="1"/>
    <col min="3" max="4" width="15.375" style="0" customWidth="1"/>
    <col min="5" max="6" width="14.25390625" style="0" customWidth="1"/>
    <col min="7" max="7" width="15.75390625" style="0" customWidth="1"/>
    <col min="8" max="8" width="17.25390625" style="0" customWidth="1"/>
  </cols>
  <sheetData>
    <row r="1" spans="1:8" ht="12.75" customHeight="1">
      <c r="A1" s="325" t="s">
        <v>245</v>
      </c>
      <c r="B1" s="325"/>
      <c r="C1" s="325"/>
      <c r="D1" s="325"/>
      <c r="E1" s="325"/>
      <c r="F1" s="325"/>
      <c r="G1" s="325"/>
      <c r="H1" s="325"/>
    </row>
    <row r="2" spans="1:8" ht="12.75" customHeight="1">
      <c r="A2" s="325"/>
      <c r="B2" s="325"/>
      <c r="C2" s="325"/>
      <c r="D2" s="325"/>
      <c r="E2" s="325"/>
      <c r="F2" s="325"/>
      <c r="G2" s="325"/>
      <c r="H2" s="325"/>
    </row>
    <row r="3" spans="1:8" ht="35.25" customHeight="1">
      <c r="A3" s="325"/>
      <c r="B3" s="325"/>
      <c r="C3" s="325"/>
      <c r="D3" s="325"/>
      <c r="E3" s="325"/>
      <c r="F3" s="325"/>
      <c r="G3" s="325"/>
      <c r="H3" s="325"/>
    </row>
    <row r="4" spans="1:8" ht="15" customHeight="1">
      <c r="A4" s="326" t="s">
        <v>24</v>
      </c>
      <c r="B4" s="326" t="s">
        <v>18</v>
      </c>
      <c r="C4" s="327" t="s">
        <v>246</v>
      </c>
      <c r="D4" s="328"/>
      <c r="E4" s="329" t="s">
        <v>247</v>
      </c>
      <c r="F4" s="330"/>
      <c r="G4" s="331" t="s">
        <v>248</v>
      </c>
      <c r="H4" s="332"/>
    </row>
    <row r="5" spans="1:8" ht="45">
      <c r="A5" s="333"/>
      <c r="B5" s="333"/>
      <c r="C5" s="334" t="s">
        <v>249</v>
      </c>
      <c r="D5" s="335" t="s">
        <v>250</v>
      </c>
      <c r="E5" s="336"/>
      <c r="F5" s="337"/>
      <c r="G5" s="338"/>
      <c r="H5" s="339"/>
    </row>
    <row r="6" spans="1:8" ht="15">
      <c r="A6" s="340"/>
      <c r="B6" s="340"/>
      <c r="C6" s="334" t="s">
        <v>177</v>
      </c>
      <c r="D6" s="335" t="s">
        <v>177</v>
      </c>
      <c r="E6" s="334" t="s">
        <v>90</v>
      </c>
      <c r="F6" s="334" t="s">
        <v>91</v>
      </c>
      <c r="G6" s="335" t="s">
        <v>90</v>
      </c>
      <c r="H6" s="335" t="s">
        <v>91</v>
      </c>
    </row>
    <row r="7" spans="1:8" ht="12.75">
      <c r="A7" s="341">
        <v>1</v>
      </c>
      <c r="B7" s="342" t="s">
        <v>44</v>
      </c>
      <c r="C7" s="343">
        <v>0</v>
      </c>
      <c r="D7" s="344">
        <v>0</v>
      </c>
      <c r="E7" s="345">
        <v>0</v>
      </c>
      <c r="F7" s="345">
        <v>0</v>
      </c>
      <c r="G7" s="344">
        <v>0</v>
      </c>
      <c r="H7" s="344">
        <v>0</v>
      </c>
    </row>
    <row r="8" spans="1:8" ht="12.75">
      <c r="A8" s="341">
        <v>2</v>
      </c>
      <c r="B8" s="342" t="s">
        <v>45</v>
      </c>
      <c r="C8" s="343">
        <v>0</v>
      </c>
      <c r="D8" s="344">
        <v>4</v>
      </c>
      <c r="E8" s="345">
        <v>2</v>
      </c>
      <c r="F8" s="345">
        <v>2</v>
      </c>
      <c r="G8" s="344">
        <v>3</v>
      </c>
      <c r="H8" s="344">
        <v>3</v>
      </c>
    </row>
    <row r="9" spans="1:8" ht="12.75">
      <c r="A9" s="341">
        <v>3</v>
      </c>
      <c r="B9" s="342" t="s">
        <v>46</v>
      </c>
      <c r="C9" s="343">
        <v>0</v>
      </c>
      <c r="D9" s="344">
        <v>1</v>
      </c>
      <c r="E9" s="345">
        <v>1</v>
      </c>
      <c r="F9" s="345">
        <v>1</v>
      </c>
      <c r="G9" s="344">
        <v>1</v>
      </c>
      <c r="H9" s="344">
        <v>2</v>
      </c>
    </row>
    <row r="10" spans="1:8" ht="12.75">
      <c r="A10" s="341">
        <v>4</v>
      </c>
      <c r="B10" s="342" t="s">
        <v>47</v>
      </c>
      <c r="C10" s="343">
        <v>814</v>
      </c>
      <c r="D10" s="344">
        <v>3170</v>
      </c>
      <c r="E10" s="345">
        <v>1006</v>
      </c>
      <c r="F10" s="345">
        <v>1053</v>
      </c>
      <c r="G10" s="344">
        <v>1569</v>
      </c>
      <c r="H10" s="344">
        <v>1659</v>
      </c>
    </row>
    <row r="11" spans="1:8" ht="12.75">
      <c r="A11" s="341">
        <v>5</v>
      </c>
      <c r="B11" s="342" t="s">
        <v>48</v>
      </c>
      <c r="C11" s="343">
        <v>4</v>
      </c>
      <c r="D11" s="344">
        <v>16</v>
      </c>
      <c r="E11" s="345">
        <v>4</v>
      </c>
      <c r="F11" s="345">
        <v>4</v>
      </c>
      <c r="G11" s="344">
        <v>6</v>
      </c>
      <c r="H11" s="344">
        <v>7</v>
      </c>
    </row>
    <row r="12" spans="1:8" ht="12.75">
      <c r="A12" s="341">
        <v>6</v>
      </c>
      <c r="B12" s="342" t="s">
        <v>49</v>
      </c>
      <c r="C12" s="343">
        <v>118</v>
      </c>
      <c r="D12" s="344">
        <v>346</v>
      </c>
      <c r="E12" s="345">
        <v>62</v>
      </c>
      <c r="F12" s="345">
        <v>62</v>
      </c>
      <c r="G12" s="344">
        <v>128</v>
      </c>
      <c r="H12" s="344">
        <v>128</v>
      </c>
    </row>
    <row r="13" spans="1:8" ht="12.75">
      <c r="A13" s="341">
        <v>7</v>
      </c>
      <c r="B13" s="342" t="s">
        <v>50</v>
      </c>
      <c r="C13" s="343">
        <v>0</v>
      </c>
      <c r="D13" s="344">
        <v>2</v>
      </c>
      <c r="E13" s="345">
        <v>0</v>
      </c>
      <c r="F13" s="345">
        <v>0</v>
      </c>
      <c r="G13" s="344">
        <v>0</v>
      </c>
      <c r="H13" s="344">
        <v>0</v>
      </c>
    </row>
    <row r="14" spans="1:8" ht="12.75">
      <c r="A14" s="341">
        <v>8</v>
      </c>
      <c r="B14" s="342" t="s">
        <v>51</v>
      </c>
      <c r="C14" s="343">
        <v>0</v>
      </c>
      <c r="D14" s="344">
        <v>1</v>
      </c>
      <c r="E14" s="345">
        <v>0</v>
      </c>
      <c r="F14" s="345">
        <v>0</v>
      </c>
      <c r="G14" s="344">
        <v>1</v>
      </c>
      <c r="H14" s="344">
        <v>1</v>
      </c>
    </row>
    <row r="15" spans="1:8" ht="12.75">
      <c r="A15" s="343">
        <v>9</v>
      </c>
      <c r="B15" s="346" t="s">
        <v>52</v>
      </c>
      <c r="C15" s="343">
        <v>30</v>
      </c>
      <c r="D15" s="345">
        <v>72</v>
      </c>
      <c r="E15" s="345">
        <v>29</v>
      </c>
      <c r="F15" s="345">
        <v>29</v>
      </c>
      <c r="G15" s="345">
        <v>46</v>
      </c>
      <c r="H15" s="345">
        <v>46</v>
      </c>
    </row>
    <row r="16" spans="1:8" ht="12.75">
      <c r="A16" s="343">
        <v>10</v>
      </c>
      <c r="B16" s="346" t="s">
        <v>53</v>
      </c>
      <c r="C16" s="343">
        <v>0</v>
      </c>
      <c r="D16" s="345">
        <v>0</v>
      </c>
      <c r="E16" s="345">
        <v>0</v>
      </c>
      <c r="F16" s="345">
        <v>0</v>
      </c>
      <c r="G16" s="345">
        <v>0</v>
      </c>
      <c r="H16" s="345">
        <v>0</v>
      </c>
    </row>
    <row r="17" spans="1:8" ht="12.75">
      <c r="A17" s="343">
        <v>11</v>
      </c>
      <c r="B17" s="346" t="s">
        <v>54</v>
      </c>
      <c r="C17" s="343">
        <v>44</v>
      </c>
      <c r="D17" s="345">
        <v>124</v>
      </c>
      <c r="E17" s="345">
        <v>58</v>
      </c>
      <c r="F17" s="345">
        <v>62</v>
      </c>
      <c r="G17" s="345">
        <v>69</v>
      </c>
      <c r="H17" s="345">
        <v>74</v>
      </c>
    </row>
    <row r="18" spans="1:8" ht="12.75">
      <c r="A18" s="343">
        <v>12</v>
      </c>
      <c r="B18" s="346" t="s">
        <v>55</v>
      </c>
      <c r="C18" s="343">
        <v>28</v>
      </c>
      <c r="D18" s="345">
        <v>98</v>
      </c>
      <c r="E18" s="345">
        <v>42</v>
      </c>
      <c r="F18" s="345">
        <v>42</v>
      </c>
      <c r="G18" s="345">
        <v>60</v>
      </c>
      <c r="H18" s="345">
        <v>60</v>
      </c>
    </row>
    <row r="19" spans="1:8" ht="12.75">
      <c r="A19" s="343">
        <v>13</v>
      </c>
      <c r="B19" s="346" t="s">
        <v>56</v>
      </c>
      <c r="C19" s="343">
        <v>1</v>
      </c>
      <c r="D19" s="345">
        <v>4</v>
      </c>
      <c r="E19" s="345">
        <v>2</v>
      </c>
      <c r="F19" s="345">
        <v>2</v>
      </c>
      <c r="G19" s="345">
        <v>2</v>
      </c>
      <c r="H19" s="345">
        <v>2</v>
      </c>
    </row>
    <row r="20" spans="1:8" ht="12.75">
      <c r="A20" s="343">
        <v>14</v>
      </c>
      <c r="B20" s="346" t="s">
        <v>57</v>
      </c>
      <c r="C20" s="343">
        <v>21</v>
      </c>
      <c r="D20" s="345">
        <v>99</v>
      </c>
      <c r="E20" s="345">
        <v>10</v>
      </c>
      <c r="F20" s="345">
        <v>10</v>
      </c>
      <c r="G20" s="345">
        <v>81</v>
      </c>
      <c r="H20" s="345">
        <v>83</v>
      </c>
    </row>
    <row r="21" spans="1:8" ht="12.75">
      <c r="A21" s="343">
        <v>15</v>
      </c>
      <c r="B21" s="346" t="s">
        <v>58</v>
      </c>
      <c r="C21" s="343">
        <v>0</v>
      </c>
      <c r="D21" s="345">
        <v>1</v>
      </c>
      <c r="E21" s="345">
        <v>0</v>
      </c>
      <c r="F21" s="345">
        <v>0</v>
      </c>
      <c r="G21" s="345">
        <v>0</v>
      </c>
      <c r="H21" s="345">
        <v>0</v>
      </c>
    </row>
    <row r="22" spans="1:8" ht="12.75">
      <c r="A22" s="343">
        <v>16</v>
      </c>
      <c r="B22" s="346" t="s">
        <v>59</v>
      </c>
      <c r="C22" s="343">
        <v>20</v>
      </c>
      <c r="D22" s="345">
        <v>78</v>
      </c>
      <c r="E22" s="345">
        <v>20</v>
      </c>
      <c r="F22" s="345">
        <v>20</v>
      </c>
      <c r="G22" s="345">
        <v>60</v>
      </c>
      <c r="H22" s="345">
        <v>60</v>
      </c>
    </row>
    <row r="23" spans="1:8" ht="12.75">
      <c r="A23" s="343">
        <v>17</v>
      </c>
      <c r="B23" s="346" t="s">
        <v>60</v>
      </c>
      <c r="C23" s="343">
        <v>2</v>
      </c>
      <c r="D23" s="345">
        <v>7</v>
      </c>
      <c r="E23" s="345">
        <v>1</v>
      </c>
      <c r="F23" s="345">
        <v>1</v>
      </c>
      <c r="G23" s="345">
        <v>3</v>
      </c>
      <c r="H23" s="345">
        <v>3</v>
      </c>
    </row>
    <row r="24" spans="1:8" ht="12.75">
      <c r="A24" s="343">
        <v>18</v>
      </c>
      <c r="B24" s="346" t="s">
        <v>61</v>
      </c>
      <c r="C24" s="343">
        <v>97</v>
      </c>
      <c r="D24" s="345">
        <v>274</v>
      </c>
      <c r="E24" s="345">
        <v>63</v>
      </c>
      <c r="F24" s="345">
        <v>66</v>
      </c>
      <c r="G24" s="345">
        <v>137</v>
      </c>
      <c r="H24" s="345">
        <v>143</v>
      </c>
    </row>
    <row r="25" spans="1:8" ht="15">
      <c r="A25" s="343"/>
      <c r="B25" s="347" t="s">
        <v>196</v>
      </c>
      <c r="C25" s="348">
        <f>SUM(C7:C24)</f>
        <v>1179</v>
      </c>
      <c r="D25" s="348">
        <f>SUM(D7:D24)</f>
        <v>4297</v>
      </c>
      <c r="E25" s="348">
        <f>SUM(E7:E24)</f>
        <v>1300</v>
      </c>
      <c r="F25" s="348">
        <f>SUM(F7:F24)</f>
        <v>1354</v>
      </c>
      <c r="G25" s="348">
        <f>SUM(G7:G24)</f>
        <v>2166</v>
      </c>
      <c r="H25" s="348">
        <f>SUM(H7:H24)</f>
        <v>2271</v>
      </c>
    </row>
  </sheetData>
  <sheetProtection/>
  <mergeCells count="6">
    <mergeCell ref="A1:H3"/>
    <mergeCell ref="A4:A6"/>
    <mergeCell ref="B4:B6"/>
    <mergeCell ref="C4:D4"/>
    <mergeCell ref="E4:F5"/>
    <mergeCell ref="G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5" zoomScaleNormal="75" zoomScalePageLayoutView="0" workbookViewId="0" topLeftCell="A1">
      <selection activeCell="C36" sqref="C36"/>
    </sheetView>
  </sheetViews>
  <sheetFormatPr defaultColWidth="9.00390625" defaultRowHeight="12.75"/>
  <cols>
    <col min="1" max="1" width="4.75390625" style="0" customWidth="1"/>
    <col min="2" max="2" width="28.25390625" style="25" customWidth="1"/>
    <col min="3" max="3" width="17.625" style="0" customWidth="1"/>
    <col min="4" max="4" width="12.125" style="0" customWidth="1"/>
    <col min="5" max="5" width="10.00390625" style="0" customWidth="1"/>
    <col min="6" max="6" width="9.00390625" style="0" customWidth="1"/>
    <col min="7" max="7" width="8.625" style="0" customWidth="1"/>
    <col min="8" max="8" width="10.25390625" style="0" customWidth="1"/>
    <col min="9" max="9" width="8.75390625" style="0" customWidth="1"/>
    <col min="10" max="10" width="8.125" style="0" customWidth="1"/>
    <col min="11" max="11" width="10.25390625" style="0" customWidth="1"/>
    <col min="12" max="12" width="9.25390625" style="0" customWidth="1"/>
    <col min="13" max="13" width="8.875" style="0" customWidth="1"/>
    <col min="14" max="14" width="15.25390625" style="0" customWidth="1"/>
  </cols>
  <sheetData>
    <row r="1" spans="1:14" ht="21" customHeight="1">
      <c r="A1" s="195" t="s">
        <v>23</v>
      </c>
      <c r="B1" s="195"/>
      <c r="C1" s="195"/>
      <c r="D1" s="195"/>
      <c r="E1" s="195"/>
      <c r="F1" s="195"/>
      <c r="G1" s="196"/>
      <c r="H1" s="196"/>
      <c r="I1" s="196"/>
      <c r="J1" s="196"/>
      <c r="K1" s="196"/>
      <c r="L1" s="196"/>
      <c r="M1" s="196"/>
      <c r="N1" s="196"/>
    </row>
    <row r="2" spans="1:14" s="4" customFormat="1" ht="24" customHeight="1">
      <c r="A2" s="197" t="s">
        <v>244</v>
      </c>
      <c r="B2" s="197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9"/>
    </row>
    <row r="3" spans="1:14" s="7" customFormat="1" ht="16.5" customHeight="1">
      <c r="A3" s="200" t="s">
        <v>24</v>
      </c>
      <c r="B3" s="200" t="s">
        <v>18</v>
      </c>
      <c r="C3" s="200" t="s">
        <v>25</v>
      </c>
      <c r="D3" s="202" t="s">
        <v>26</v>
      </c>
      <c r="E3" s="204" t="s">
        <v>27</v>
      </c>
      <c r="F3" s="204"/>
      <c r="G3" s="204"/>
      <c r="H3" s="205" t="s">
        <v>28</v>
      </c>
      <c r="I3" s="205"/>
      <c r="J3" s="205"/>
      <c r="K3" s="205" t="s">
        <v>29</v>
      </c>
      <c r="L3" s="205"/>
      <c r="M3" s="205"/>
      <c r="N3" s="6" t="s">
        <v>30</v>
      </c>
    </row>
    <row r="4" spans="1:14" s="7" customFormat="1" ht="12" customHeight="1">
      <c r="A4" s="200"/>
      <c r="B4" s="200"/>
      <c r="C4" s="200"/>
      <c r="D4" s="202"/>
      <c r="E4" s="206" t="s">
        <v>25</v>
      </c>
      <c r="F4" s="191" t="s">
        <v>31</v>
      </c>
      <c r="G4" s="191"/>
      <c r="H4" s="192" t="s">
        <v>25</v>
      </c>
      <c r="I4" s="194" t="s">
        <v>31</v>
      </c>
      <c r="J4" s="194"/>
      <c r="K4" s="192" t="s">
        <v>25</v>
      </c>
      <c r="L4" s="194" t="s">
        <v>31</v>
      </c>
      <c r="M4" s="194"/>
      <c r="N4" s="192" t="s">
        <v>25</v>
      </c>
    </row>
    <row r="5" spans="1:14" s="7" customFormat="1" ht="42" customHeight="1" thickBot="1">
      <c r="A5" s="201"/>
      <c r="B5" s="201"/>
      <c r="C5" s="201"/>
      <c r="D5" s="203"/>
      <c r="E5" s="207"/>
      <c r="F5" s="9" t="s">
        <v>32</v>
      </c>
      <c r="G5" s="9" t="s">
        <v>33</v>
      </c>
      <c r="H5" s="193"/>
      <c r="I5" s="10" t="s">
        <v>32</v>
      </c>
      <c r="J5" s="10" t="s">
        <v>33</v>
      </c>
      <c r="K5" s="193"/>
      <c r="L5" s="10" t="s">
        <v>32</v>
      </c>
      <c r="M5" s="10" t="s">
        <v>33</v>
      </c>
      <c r="N5" s="192"/>
    </row>
    <row r="6" spans="1:14" s="13" customFormat="1" ht="19.5" customHeight="1" hidden="1" thickTop="1">
      <c r="A6" s="11">
        <v>1</v>
      </c>
      <c r="B6" s="11">
        <v>2</v>
      </c>
      <c r="C6" s="11" t="s">
        <v>34</v>
      </c>
      <c r="D6" s="11">
        <v>4</v>
      </c>
      <c r="E6" s="11" t="s">
        <v>35</v>
      </c>
      <c r="F6" s="11">
        <v>6</v>
      </c>
      <c r="G6" s="11">
        <v>7</v>
      </c>
      <c r="H6" s="12" t="s">
        <v>36</v>
      </c>
      <c r="I6" s="12">
        <v>9</v>
      </c>
      <c r="J6" s="12">
        <v>10</v>
      </c>
      <c r="K6" s="12" t="s">
        <v>37</v>
      </c>
      <c r="L6" s="12">
        <v>12</v>
      </c>
      <c r="M6" s="12">
        <v>13</v>
      </c>
      <c r="N6" s="8">
        <v>15</v>
      </c>
    </row>
    <row r="7" spans="1:14" s="7" customFormat="1" ht="18" customHeight="1" hidden="1">
      <c r="A7" s="14"/>
      <c r="B7" s="15"/>
      <c r="C7" s="5"/>
      <c r="D7" s="5">
        <v>1</v>
      </c>
      <c r="E7" s="15"/>
      <c r="F7" s="5">
        <v>2</v>
      </c>
      <c r="G7" s="5">
        <v>3</v>
      </c>
      <c r="H7" s="16"/>
      <c r="I7" s="17">
        <v>7</v>
      </c>
      <c r="J7" s="17">
        <v>8</v>
      </c>
      <c r="K7" s="16"/>
      <c r="L7" s="17">
        <v>4</v>
      </c>
      <c r="M7" s="17">
        <v>5</v>
      </c>
      <c r="N7" s="17">
        <v>10</v>
      </c>
    </row>
    <row r="8" spans="1:14" s="22" customFormat="1" ht="27.75" customHeight="1" thickTop="1">
      <c r="A8" s="18">
        <v>1</v>
      </c>
      <c r="B8" s="19" t="s">
        <v>0</v>
      </c>
      <c r="C8" s="324">
        <v>402</v>
      </c>
      <c r="D8" s="324">
        <v>7</v>
      </c>
      <c r="E8" s="20">
        <v>26</v>
      </c>
      <c r="F8" s="20">
        <v>16</v>
      </c>
      <c r="G8" s="20">
        <v>10</v>
      </c>
      <c r="H8" s="20">
        <v>29</v>
      </c>
      <c r="I8" s="20">
        <v>14</v>
      </c>
      <c r="J8" s="20">
        <v>15</v>
      </c>
      <c r="K8" s="20">
        <v>35</v>
      </c>
      <c r="L8" s="21">
        <v>12</v>
      </c>
      <c r="M8" s="20">
        <v>23</v>
      </c>
      <c r="N8" s="324">
        <v>305</v>
      </c>
    </row>
    <row r="9" spans="1:14" s="22" customFormat="1" ht="27.75" customHeight="1">
      <c r="A9" s="18">
        <v>2</v>
      </c>
      <c r="B9" s="19" t="s">
        <v>1</v>
      </c>
      <c r="C9" s="324">
        <v>368</v>
      </c>
      <c r="D9" s="324">
        <v>2</v>
      </c>
      <c r="E9" s="20">
        <v>9</v>
      </c>
      <c r="F9" s="20">
        <v>8</v>
      </c>
      <c r="G9" s="20">
        <v>1</v>
      </c>
      <c r="H9" s="20">
        <v>52</v>
      </c>
      <c r="I9" s="20">
        <v>33</v>
      </c>
      <c r="J9" s="20">
        <v>19</v>
      </c>
      <c r="K9" s="20">
        <v>222</v>
      </c>
      <c r="L9" s="20">
        <v>89</v>
      </c>
      <c r="M9" s="20">
        <v>133</v>
      </c>
      <c r="N9" s="324">
        <v>83</v>
      </c>
    </row>
    <row r="10" spans="1:14" s="22" customFormat="1" ht="27.75" customHeight="1">
      <c r="A10" s="18">
        <v>3</v>
      </c>
      <c r="B10" s="19" t="s">
        <v>2</v>
      </c>
      <c r="C10" s="324">
        <v>620</v>
      </c>
      <c r="D10" s="324">
        <v>7</v>
      </c>
      <c r="E10" s="20">
        <v>85</v>
      </c>
      <c r="F10" s="20">
        <v>74</v>
      </c>
      <c r="G10" s="20">
        <v>11</v>
      </c>
      <c r="H10" s="20">
        <v>74</v>
      </c>
      <c r="I10" s="20">
        <v>63</v>
      </c>
      <c r="J10" s="20">
        <v>11</v>
      </c>
      <c r="K10" s="20">
        <v>69</v>
      </c>
      <c r="L10" s="21">
        <v>44</v>
      </c>
      <c r="M10" s="20">
        <v>25</v>
      </c>
      <c r="N10" s="324">
        <v>385</v>
      </c>
    </row>
    <row r="11" spans="1:14" s="22" customFormat="1" ht="27.75" customHeight="1">
      <c r="A11" s="18">
        <v>4</v>
      </c>
      <c r="B11" s="19" t="s">
        <v>3</v>
      </c>
      <c r="C11" s="324">
        <v>2611</v>
      </c>
      <c r="D11" s="324">
        <v>18</v>
      </c>
      <c r="E11" s="20">
        <v>155</v>
      </c>
      <c r="F11" s="20">
        <v>124</v>
      </c>
      <c r="G11" s="20">
        <v>31</v>
      </c>
      <c r="H11" s="20">
        <v>1564</v>
      </c>
      <c r="I11" s="20">
        <v>1206</v>
      </c>
      <c r="J11" s="20">
        <v>358</v>
      </c>
      <c r="K11" s="20">
        <v>291</v>
      </c>
      <c r="L11" s="20">
        <v>149</v>
      </c>
      <c r="M11" s="20">
        <v>142</v>
      </c>
      <c r="N11" s="324">
        <v>583</v>
      </c>
    </row>
    <row r="12" spans="1:14" s="22" customFormat="1" ht="27.75" customHeight="1">
      <c r="A12" s="18">
        <v>5</v>
      </c>
      <c r="B12" s="19" t="s">
        <v>4</v>
      </c>
      <c r="C12" s="324">
        <v>1198</v>
      </c>
      <c r="D12" s="324">
        <v>22</v>
      </c>
      <c r="E12" s="20">
        <v>59</v>
      </c>
      <c r="F12" s="20">
        <v>53</v>
      </c>
      <c r="G12" s="20">
        <v>6</v>
      </c>
      <c r="H12" s="20">
        <v>325</v>
      </c>
      <c r="I12" s="20">
        <v>290</v>
      </c>
      <c r="J12" s="20">
        <v>35</v>
      </c>
      <c r="K12" s="20">
        <v>247</v>
      </c>
      <c r="L12" s="21">
        <v>151</v>
      </c>
      <c r="M12" s="20">
        <v>96</v>
      </c>
      <c r="N12" s="324">
        <v>545</v>
      </c>
    </row>
    <row r="13" spans="1:14" s="22" customFormat="1" ht="27.75" customHeight="1">
      <c r="A13" s="18">
        <v>6</v>
      </c>
      <c r="B13" s="19" t="s">
        <v>5</v>
      </c>
      <c r="C13" s="324">
        <v>2311</v>
      </c>
      <c r="D13" s="324">
        <v>14</v>
      </c>
      <c r="E13" s="20">
        <v>98</v>
      </c>
      <c r="F13" s="20">
        <v>86</v>
      </c>
      <c r="G13" s="20">
        <v>12</v>
      </c>
      <c r="H13" s="20">
        <v>593</v>
      </c>
      <c r="I13" s="20">
        <v>457</v>
      </c>
      <c r="J13" s="20">
        <v>136</v>
      </c>
      <c r="K13" s="20">
        <v>1097</v>
      </c>
      <c r="L13" s="20">
        <v>518</v>
      </c>
      <c r="M13" s="20">
        <v>579</v>
      </c>
      <c r="N13" s="324">
        <v>509</v>
      </c>
    </row>
    <row r="14" spans="1:14" s="22" customFormat="1" ht="27.75" customHeight="1">
      <c r="A14" s="18">
        <v>7</v>
      </c>
      <c r="B14" s="19" t="s">
        <v>6</v>
      </c>
      <c r="C14" s="324">
        <v>589</v>
      </c>
      <c r="D14" s="324">
        <v>3</v>
      </c>
      <c r="E14" s="20">
        <v>30</v>
      </c>
      <c r="F14" s="20">
        <v>21</v>
      </c>
      <c r="G14" s="20">
        <v>9</v>
      </c>
      <c r="H14" s="20">
        <v>113</v>
      </c>
      <c r="I14" s="20">
        <v>79</v>
      </c>
      <c r="J14" s="20">
        <v>34</v>
      </c>
      <c r="K14" s="20">
        <v>294</v>
      </c>
      <c r="L14" s="21">
        <v>113</v>
      </c>
      <c r="M14" s="20">
        <v>181</v>
      </c>
      <c r="N14" s="324">
        <v>149</v>
      </c>
    </row>
    <row r="15" spans="1:14" s="22" customFormat="1" ht="27.75" customHeight="1">
      <c r="A15" s="18">
        <v>8</v>
      </c>
      <c r="B15" s="19" t="s">
        <v>7</v>
      </c>
      <c r="C15" s="324">
        <v>398</v>
      </c>
      <c r="D15" s="324">
        <v>4</v>
      </c>
      <c r="E15" s="20">
        <v>20</v>
      </c>
      <c r="F15" s="20">
        <v>16</v>
      </c>
      <c r="G15" s="20">
        <v>4</v>
      </c>
      <c r="H15" s="20">
        <v>52</v>
      </c>
      <c r="I15" s="20">
        <v>36</v>
      </c>
      <c r="J15" s="20">
        <v>16</v>
      </c>
      <c r="K15" s="20">
        <v>108</v>
      </c>
      <c r="L15" s="20">
        <v>32</v>
      </c>
      <c r="M15" s="20">
        <v>76</v>
      </c>
      <c r="N15" s="324">
        <v>214</v>
      </c>
    </row>
    <row r="16" spans="1:14" s="22" customFormat="1" ht="27.75" customHeight="1">
      <c r="A16" s="18">
        <v>9</v>
      </c>
      <c r="B16" s="19" t="s">
        <v>8</v>
      </c>
      <c r="C16" s="324">
        <v>822</v>
      </c>
      <c r="D16" s="324">
        <v>9</v>
      </c>
      <c r="E16" s="20">
        <v>40</v>
      </c>
      <c r="F16" s="20">
        <v>34</v>
      </c>
      <c r="G16" s="20">
        <v>6</v>
      </c>
      <c r="H16" s="20">
        <v>189</v>
      </c>
      <c r="I16" s="20">
        <v>151</v>
      </c>
      <c r="J16" s="20">
        <v>38</v>
      </c>
      <c r="K16" s="20">
        <v>285</v>
      </c>
      <c r="L16" s="21">
        <v>133</v>
      </c>
      <c r="M16" s="20">
        <v>152</v>
      </c>
      <c r="N16" s="324">
        <v>299</v>
      </c>
    </row>
    <row r="17" spans="1:14" s="22" customFormat="1" ht="27.75" customHeight="1">
      <c r="A17" s="18">
        <v>10</v>
      </c>
      <c r="B17" s="19" t="s">
        <v>9</v>
      </c>
      <c r="C17" s="324">
        <v>185</v>
      </c>
      <c r="D17" s="324">
        <v>0</v>
      </c>
      <c r="E17" s="20">
        <v>14</v>
      </c>
      <c r="F17" s="20">
        <v>10</v>
      </c>
      <c r="G17" s="20">
        <v>4</v>
      </c>
      <c r="H17" s="20">
        <v>16</v>
      </c>
      <c r="I17" s="20">
        <v>9</v>
      </c>
      <c r="J17" s="20">
        <v>7</v>
      </c>
      <c r="K17" s="20">
        <v>48</v>
      </c>
      <c r="L17" s="20">
        <v>18</v>
      </c>
      <c r="M17" s="20">
        <v>30</v>
      </c>
      <c r="N17" s="324">
        <v>107</v>
      </c>
    </row>
    <row r="18" spans="1:14" s="22" customFormat="1" ht="27.75" customHeight="1">
      <c r="A18" s="18">
        <v>11</v>
      </c>
      <c r="B18" s="19" t="s">
        <v>10</v>
      </c>
      <c r="C18" s="324">
        <v>629</v>
      </c>
      <c r="D18" s="324">
        <v>5</v>
      </c>
      <c r="E18" s="20">
        <v>26</v>
      </c>
      <c r="F18" s="20">
        <v>21</v>
      </c>
      <c r="G18" s="20">
        <v>5</v>
      </c>
      <c r="H18" s="20">
        <v>215</v>
      </c>
      <c r="I18" s="20">
        <v>159</v>
      </c>
      <c r="J18" s="20">
        <v>56</v>
      </c>
      <c r="K18" s="20">
        <v>238</v>
      </c>
      <c r="L18" s="21">
        <v>117</v>
      </c>
      <c r="M18" s="20">
        <v>121</v>
      </c>
      <c r="N18" s="324">
        <v>145</v>
      </c>
    </row>
    <row r="19" spans="1:14" s="22" customFormat="1" ht="27.75" customHeight="1">
      <c r="A19" s="18">
        <v>12</v>
      </c>
      <c r="B19" s="19" t="s">
        <v>11</v>
      </c>
      <c r="C19" s="324">
        <v>745</v>
      </c>
      <c r="D19" s="324">
        <v>12</v>
      </c>
      <c r="E19" s="20">
        <v>34</v>
      </c>
      <c r="F19" s="20">
        <v>22</v>
      </c>
      <c r="G19" s="20">
        <v>12</v>
      </c>
      <c r="H19" s="20">
        <v>136</v>
      </c>
      <c r="I19" s="20">
        <v>101</v>
      </c>
      <c r="J19" s="20">
        <v>35</v>
      </c>
      <c r="K19" s="20">
        <v>396</v>
      </c>
      <c r="L19" s="20">
        <v>152</v>
      </c>
      <c r="M19" s="20">
        <v>244</v>
      </c>
      <c r="N19" s="324">
        <v>167</v>
      </c>
    </row>
    <row r="20" spans="1:14" s="22" customFormat="1" ht="27.75" customHeight="1">
      <c r="A20" s="18">
        <v>13</v>
      </c>
      <c r="B20" s="19" t="s">
        <v>12</v>
      </c>
      <c r="C20" s="324">
        <v>375</v>
      </c>
      <c r="D20" s="324">
        <v>3</v>
      </c>
      <c r="E20" s="20">
        <v>14</v>
      </c>
      <c r="F20" s="20">
        <v>9</v>
      </c>
      <c r="G20" s="20">
        <v>5</v>
      </c>
      <c r="H20" s="20">
        <v>15</v>
      </c>
      <c r="I20" s="20">
        <v>11</v>
      </c>
      <c r="J20" s="20">
        <v>4</v>
      </c>
      <c r="K20" s="20">
        <v>250</v>
      </c>
      <c r="L20" s="21">
        <v>98</v>
      </c>
      <c r="M20" s="20">
        <v>152</v>
      </c>
      <c r="N20" s="324">
        <v>93</v>
      </c>
    </row>
    <row r="21" spans="1:14" s="22" customFormat="1" ht="27.75" customHeight="1">
      <c r="A21" s="18">
        <v>14</v>
      </c>
      <c r="B21" s="19" t="s">
        <v>13</v>
      </c>
      <c r="C21" s="324">
        <v>364</v>
      </c>
      <c r="D21" s="324">
        <v>6</v>
      </c>
      <c r="E21" s="20">
        <v>28</v>
      </c>
      <c r="F21" s="20">
        <v>24</v>
      </c>
      <c r="G21" s="20">
        <v>4</v>
      </c>
      <c r="H21" s="20">
        <v>122</v>
      </c>
      <c r="I21" s="20">
        <v>104</v>
      </c>
      <c r="J21" s="20">
        <v>18</v>
      </c>
      <c r="K21" s="20">
        <v>86</v>
      </c>
      <c r="L21" s="20">
        <v>45</v>
      </c>
      <c r="M21" s="20">
        <v>41</v>
      </c>
      <c r="N21" s="324">
        <v>122</v>
      </c>
    </row>
    <row r="22" spans="1:14" s="22" customFormat="1" ht="27.75" customHeight="1">
      <c r="A22" s="18">
        <v>15</v>
      </c>
      <c r="B22" s="19" t="s">
        <v>14</v>
      </c>
      <c r="C22" s="324">
        <v>326</v>
      </c>
      <c r="D22" s="324">
        <v>5</v>
      </c>
      <c r="E22" s="20">
        <v>20</v>
      </c>
      <c r="F22" s="20">
        <v>18</v>
      </c>
      <c r="G22" s="20">
        <v>2</v>
      </c>
      <c r="H22" s="20">
        <v>48</v>
      </c>
      <c r="I22" s="20">
        <v>26</v>
      </c>
      <c r="J22" s="20">
        <v>22</v>
      </c>
      <c r="K22" s="20">
        <v>134</v>
      </c>
      <c r="L22" s="21">
        <v>66</v>
      </c>
      <c r="M22" s="20">
        <v>68</v>
      </c>
      <c r="N22" s="324">
        <v>119</v>
      </c>
    </row>
    <row r="23" spans="1:14" s="22" customFormat="1" ht="27.75" customHeight="1">
      <c r="A23" s="18">
        <v>16</v>
      </c>
      <c r="B23" s="19" t="s">
        <v>15</v>
      </c>
      <c r="C23" s="324">
        <v>499</v>
      </c>
      <c r="D23" s="324">
        <v>3</v>
      </c>
      <c r="E23" s="20">
        <v>28</v>
      </c>
      <c r="F23" s="20">
        <v>24</v>
      </c>
      <c r="G23" s="20">
        <v>4</v>
      </c>
      <c r="H23" s="20">
        <v>196</v>
      </c>
      <c r="I23" s="20">
        <v>139</v>
      </c>
      <c r="J23" s="20">
        <v>57</v>
      </c>
      <c r="K23" s="20">
        <v>132</v>
      </c>
      <c r="L23" s="20">
        <v>27</v>
      </c>
      <c r="M23" s="20">
        <v>105</v>
      </c>
      <c r="N23" s="324">
        <v>140</v>
      </c>
    </row>
    <row r="24" spans="1:14" s="22" customFormat="1" ht="27.75" customHeight="1">
      <c r="A24" s="18">
        <v>17</v>
      </c>
      <c r="B24" s="19" t="s">
        <v>16</v>
      </c>
      <c r="C24" s="324">
        <v>424</v>
      </c>
      <c r="D24" s="324">
        <v>2</v>
      </c>
      <c r="E24" s="20">
        <v>44</v>
      </c>
      <c r="F24" s="20">
        <v>29</v>
      </c>
      <c r="G24" s="20">
        <v>15</v>
      </c>
      <c r="H24" s="20">
        <v>44</v>
      </c>
      <c r="I24" s="20">
        <v>23</v>
      </c>
      <c r="J24" s="20">
        <v>21</v>
      </c>
      <c r="K24" s="20">
        <v>47</v>
      </c>
      <c r="L24" s="21">
        <v>13</v>
      </c>
      <c r="M24" s="20">
        <v>34</v>
      </c>
      <c r="N24" s="324">
        <v>287</v>
      </c>
    </row>
    <row r="25" spans="1:14" s="22" customFormat="1" ht="27.75" customHeight="1">
      <c r="A25" s="18">
        <v>18</v>
      </c>
      <c r="B25" s="19" t="s">
        <v>17</v>
      </c>
      <c r="C25" s="324">
        <v>1298</v>
      </c>
      <c r="D25" s="324">
        <v>6</v>
      </c>
      <c r="E25" s="20">
        <v>50</v>
      </c>
      <c r="F25" s="20">
        <v>38</v>
      </c>
      <c r="G25" s="20">
        <v>12</v>
      </c>
      <c r="H25" s="20">
        <v>181</v>
      </c>
      <c r="I25" s="20">
        <v>134</v>
      </c>
      <c r="J25" s="20">
        <v>47</v>
      </c>
      <c r="K25" s="20">
        <v>802</v>
      </c>
      <c r="L25" s="20">
        <v>318</v>
      </c>
      <c r="M25" s="20">
        <v>484</v>
      </c>
      <c r="N25" s="324">
        <v>259</v>
      </c>
    </row>
    <row r="26" spans="1:14" s="22" customFormat="1" ht="27.75" customHeight="1">
      <c r="A26" s="18"/>
      <c r="B26" s="18" t="s">
        <v>20</v>
      </c>
      <c r="C26" s="324">
        <v>14164</v>
      </c>
      <c r="D26" s="324">
        <v>128</v>
      </c>
      <c r="E26" s="324">
        <v>780</v>
      </c>
      <c r="F26" s="324">
        <v>627</v>
      </c>
      <c r="G26" s="324">
        <v>153</v>
      </c>
      <c r="H26" s="324">
        <v>3964</v>
      </c>
      <c r="I26" s="324">
        <v>3035</v>
      </c>
      <c r="J26" s="324">
        <v>929</v>
      </c>
      <c r="K26" s="324">
        <v>4781</v>
      </c>
      <c r="L26" s="324">
        <v>2095</v>
      </c>
      <c r="M26" s="324">
        <v>2686</v>
      </c>
      <c r="N26" s="324">
        <v>4511</v>
      </c>
    </row>
    <row r="27" spans="2:7" s="1" customFormat="1" ht="15" customHeight="1" hidden="1">
      <c r="B27" s="23"/>
      <c r="C27" s="1">
        <v>15647</v>
      </c>
      <c r="D27" s="1">
        <v>10985</v>
      </c>
      <c r="F27" s="1">
        <f>SUM(F8:F26)</f>
        <v>1254</v>
      </c>
      <c r="G27" s="1">
        <f>SUM(G8:G26)</f>
        <v>306</v>
      </c>
    </row>
    <row r="28" spans="2:4" s="1" customFormat="1" ht="15" customHeight="1" hidden="1">
      <c r="B28" s="23"/>
      <c r="D28" s="1">
        <f>SUM(D8:D25)</f>
        <v>128</v>
      </c>
    </row>
    <row r="29" spans="2:4" s="1" customFormat="1" ht="15" customHeight="1" hidden="1">
      <c r="B29" s="23"/>
      <c r="C29" s="1">
        <v>15869</v>
      </c>
      <c r="D29" s="1">
        <v>11316</v>
      </c>
    </row>
    <row r="30" s="1" customFormat="1" ht="15" customHeight="1" hidden="1">
      <c r="B30" s="23"/>
    </row>
    <row r="31" spans="2:4" s="1" customFormat="1" ht="15" customHeight="1" hidden="1">
      <c r="B31" s="23"/>
      <c r="C31" s="1">
        <f>C29-F26</f>
        <v>15242</v>
      </c>
      <c r="D31" s="1">
        <f>D29-J26</f>
        <v>10387</v>
      </c>
    </row>
    <row r="32" s="1" customFormat="1" ht="21" customHeight="1">
      <c r="B32" s="24" t="s">
        <v>38</v>
      </c>
    </row>
    <row r="34" spans="3:14" ht="24.75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16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F4:G4"/>
    <mergeCell ref="H4:H5"/>
    <mergeCell ref="I4:J4"/>
    <mergeCell ref="K4:K5"/>
    <mergeCell ref="L4:M4"/>
    <mergeCell ref="N4:N5"/>
  </mergeCells>
  <printOptions horizontalCentered="1"/>
  <pageMargins left="0.46" right="0.16" top="0.45" bottom="0.18" header="0.6" footer="0.16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625" style="43" customWidth="1"/>
    <col min="2" max="2" width="31.875" style="43" customWidth="1"/>
    <col min="3" max="6" width="15.625" style="43" customWidth="1"/>
    <col min="7" max="16384" width="9.125" style="43" customWidth="1"/>
  </cols>
  <sheetData>
    <row r="1" spans="1:6" ht="45" customHeight="1">
      <c r="A1" s="208" t="s">
        <v>197</v>
      </c>
      <c r="B1" s="208"/>
      <c r="C1" s="208"/>
      <c r="D1" s="208"/>
      <c r="E1" s="208"/>
      <c r="F1" s="208"/>
    </row>
    <row r="2" spans="1:6" s="44" customFormat="1" ht="15.75" customHeight="1">
      <c r="A2" s="209" t="s">
        <v>39</v>
      </c>
      <c r="B2" s="209" t="s">
        <v>18</v>
      </c>
      <c r="C2" s="211" t="s">
        <v>225</v>
      </c>
      <c r="D2" s="212"/>
      <c r="E2" s="211" t="s">
        <v>226</v>
      </c>
      <c r="F2" s="212"/>
    </row>
    <row r="3" spans="1:6" s="44" customFormat="1" ht="51.75" customHeight="1">
      <c r="A3" s="210"/>
      <c r="B3" s="210"/>
      <c r="C3" s="69" t="s">
        <v>42</v>
      </c>
      <c r="D3" s="69" t="s">
        <v>43</v>
      </c>
      <c r="E3" s="69" t="s">
        <v>42</v>
      </c>
      <c r="F3" s="69" t="s">
        <v>43</v>
      </c>
    </row>
    <row r="4" spans="1:6" ht="25.5" customHeight="1">
      <c r="A4" s="64">
        <v>1</v>
      </c>
      <c r="B4" s="40" t="s">
        <v>44</v>
      </c>
      <c r="C4" s="65">
        <v>943</v>
      </c>
      <c r="D4" s="66">
        <v>1918</v>
      </c>
      <c r="E4" s="66">
        <v>1031</v>
      </c>
      <c r="F4" s="66">
        <v>2124</v>
      </c>
    </row>
    <row r="5" spans="1:6" ht="25.5" customHeight="1">
      <c r="A5" s="67">
        <v>2</v>
      </c>
      <c r="B5" s="45" t="s">
        <v>45</v>
      </c>
      <c r="C5" s="68">
        <v>974</v>
      </c>
      <c r="D5" s="63">
        <v>2083</v>
      </c>
      <c r="E5" s="63">
        <v>1037</v>
      </c>
      <c r="F5" s="63">
        <v>2263</v>
      </c>
    </row>
    <row r="6" spans="1:6" ht="25.5" customHeight="1">
      <c r="A6" s="67">
        <v>3</v>
      </c>
      <c r="B6" s="45" t="s">
        <v>46</v>
      </c>
      <c r="C6" s="68">
        <v>1706</v>
      </c>
      <c r="D6" s="63">
        <v>3344</v>
      </c>
      <c r="E6" s="63">
        <v>1821</v>
      </c>
      <c r="F6" s="63">
        <v>3596</v>
      </c>
    </row>
    <row r="7" spans="1:6" ht="25.5" customHeight="1">
      <c r="A7" s="67">
        <v>4</v>
      </c>
      <c r="B7" s="45" t="s">
        <v>47</v>
      </c>
      <c r="C7" s="68">
        <v>4722</v>
      </c>
      <c r="D7" s="63">
        <v>9296</v>
      </c>
      <c r="E7" s="63">
        <v>5051</v>
      </c>
      <c r="F7" s="63">
        <v>10012</v>
      </c>
    </row>
    <row r="8" spans="1:6" ht="25.5" customHeight="1">
      <c r="A8" s="67">
        <v>5</v>
      </c>
      <c r="B8" s="45" t="s">
        <v>48</v>
      </c>
      <c r="C8" s="68">
        <v>2463</v>
      </c>
      <c r="D8" s="63">
        <v>4932</v>
      </c>
      <c r="E8" s="63">
        <v>2635</v>
      </c>
      <c r="F8" s="63">
        <v>5315</v>
      </c>
    </row>
    <row r="9" spans="1:6" ht="25.5" customHeight="1">
      <c r="A9" s="67">
        <v>6</v>
      </c>
      <c r="B9" s="45" t="s">
        <v>49</v>
      </c>
      <c r="C9" s="68">
        <v>3528</v>
      </c>
      <c r="D9" s="63">
        <v>7366</v>
      </c>
      <c r="E9" s="63">
        <v>3787</v>
      </c>
      <c r="F9" s="63">
        <v>7909</v>
      </c>
    </row>
    <row r="10" spans="1:6" ht="25.5" customHeight="1">
      <c r="A10" s="67">
        <v>7</v>
      </c>
      <c r="B10" s="45" t="s">
        <v>50</v>
      </c>
      <c r="C10" s="68">
        <v>1140</v>
      </c>
      <c r="D10" s="63">
        <v>2306</v>
      </c>
      <c r="E10" s="63">
        <v>1253</v>
      </c>
      <c r="F10" s="63">
        <v>2574</v>
      </c>
    </row>
    <row r="11" spans="1:6" ht="25.5" customHeight="1">
      <c r="A11" s="67">
        <v>8</v>
      </c>
      <c r="B11" s="45" t="s">
        <v>51</v>
      </c>
      <c r="C11" s="68">
        <v>842</v>
      </c>
      <c r="D11" s="63">
        <v>1662</v>
      </c>
      <c r="E11" s="63">
        <v>915</v>
      </c>
      <c r="F11" s="63">
        <v>1820</v>
      </c>
    </row>
    <row r="12" spans="1:6" ht="25.5" customHeight="1">
      <c r="A12" s="67">
        <v>9</v>
      </c>
      <c r="B12" s="45" t="s">
        <v>52</v>
      </c>
      <c r="C12" s="68">
        <v>1046</v>
      </c>
      <c r="D12" s="63">
        <v>2207</v>
      </c>
      <c r="E12" s="63">
        <v>1123</v>
      </c>
      <c r="F12" s="63">
        <v>2386</v>
      </c>
    </row>
    <row r="13" spans="1:6" ht="25.5" customHeight="1">
      <c r="A13" s="67">
        <v>10</v>
      </c>
      <c r="B13" s="45" t="s">
        <v>53</v>
      </c>
      <c r="C13" s="68">
        <v>941</v>
      </c>
      <c r="D13" s="63">
        <v>1740</v>
      </c>
      <c r="E13" s="63">
        <v>999</v>
      </c>
      <c r="F13" s="63">
        <v>1854</v>
      </c>
    </row>
    <row r="14" spans="1:6" ht="25.5" customHeight="1">
      <c r="A14" s="67">
        <v>11</v>
      </c>
      <c r="B14" s="45" t="s">
        <v>54</v>
      </c>
      <c r="C14" s="68">
        <v>1105</v>
      </c>
      <c r="D14" s="63">
        <v>2252</v>
      </c>
      <c r="E14" s="63">
        <v>1209</v>
      </c>
      <c r="F14" s="63">
        <v>2475</v>
      </c>
    </row>
    <row r="15" spans="1:6" ht="25.5" customHeight="1">
      <c r="A15" s="67">
        <v>12</v>
      </c>
      <c r="B15" s="45" t="s">
        <v>55</v>
      </c>
      <c r="C15" s="68">
        <v>1214</v>
      </c>
      <c r="D15" s="63">
        <v>2527</v>
      </c>
      <c r="E15" s="63">
        <v>1307</v>
      </c>
      <c r="F15" s="63">
        <v>2759</v>
      </c>
    </row>
    <row r="16" spans="1:6" ht="25.5" customHeight="1">
      <c r="A16" s="67">
        <v>13</v>
      </c>
      <c r="B16" s="45" t="s">
        <v>56</v>
      </c>
      <c r="C16" s="68">
        <v>963</v>
      </c>
      <c r="D16" s="63">
        <v>1783</v>
      </c>
      <c r="E16" s="63">
        <v>1031</v>
      </c>
      <c r="F16" s="63">
        <v>1936</v>
      </c>
    </row>
    <row r="17" spans="1:6" ht="25.5" customHeight="1">
      <c r="A17" s="67">
        <v>14</v>
      </c>
      <c r="B17" s="45" t="s">
        <v>57</v>
      </c>
      <c r="C17" s="68">
        <v>1353</v>
      </c>
      <c r="D17" s="63">
        <v>2804</v>
      </c>
      <c r="E17" s="63">
        <v>1432</v>
      </c>
      <c r="F17" s="63">
        <v>3027</v>
      </c>
    </row>
    <row r="18" spans="1:6" ht="25.5" customHeight="1">
      <c r="A18" s="67">
        <v>15</v>
      </c>
      <c r="B18" s="45" t="s">
        <v>58</v>
      </c>
      <c r="C18" s="68">
        <v>1258</v>
      </c>
      <c r="D18" s="63">
        <v>2534</v>
      </c>
      <c r="E18" s="63">
        <v>1322</v>
      </c>
      <c r="F18" s="63">
        <v>2687</v>
      </c>
    </row>
    <row r="19" spans="1:6" ht="25.5" customHeight="1">
      <c r="A19" s="67">
        <v>16</v>
      </c>
      <c r="B19" s="45" t="s">
        <v>59</v>
      </c>
      <c r="C19" s="68">
        <v>421</v>
      </c>
      <c r="D19" s="63">
        <v>870</v>
      </c>
      <c r="E19" s="63">
        <v>454</v>
      </c>
      <c r="F19" s="63">
        <v>952</v>
      </c>
    </row>
    <row r="20" spans="1:6" ht="25.5" customHeight="1">
      <c r="A20" s="67">
        <v>17</v>
      </c>
      <c r="B20" s="45" t="s">
        <v>60</v>
      </c>
      <c r="C20" s="68">
        <v>1207</v>
      </c>
      <c r="D20" s="63">
        <v>2360</v>
      </c>
      <c r="E20" s="63">
        <v>1295</v>
      </c>
      <c r="F20" s="63">
        <v>2549</v>
      </c>
    </row>
    <row r="21" spans="1:6" ht="25.5" customHeight="1">
      <c r="A21" s="67">
        <v>18</v>
      </c>
      <c r="B21" s="45" t="s">
        <v>61</v>
      </c>
      <c r="C21" s="68">
        <v>1634</v>
      </c>
      <c r="D21" s="63">
        <v>3287</v>
      </c>
      <c r="E21" s="63">
        <v>1724</v>
      </c>
      <c r="F21" s="63">
        <v>3531</v>
      </c>
    </row>
    <row r="22" spans="1:6" ht="18.75">
      <c r="A22" s="213" t="s">
        <v>20</v>
      </c>
      <c r="B22" s="214"/>
      <c r="C22" s="68">
        <v>27460</v>
      </c>
      <c r="D22" s="68">
        <v>55271</v>
      </c>
      <c r="E22" s="68">
        <v>29426</v>
      </c>
      <c r="F22" s="68">
        <v>59769</v>
      </c>
    </row>
  </sheetData>
  <sheetProtection/>
  <mergeCells count="6">
    <mergeCell ref="A1:F1"/>
    <mergeCell ref="A2:A3"/>
    <mergeCell ref="B2:B3"/>
    <mergeCell ref="C2:D2"/>
    <mergeCell ref="E2:F2"/>
    <mergeCell ref="A22:B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70" zoomScaleNormal="70" zoomScalePageLayoutView="0" workbookViewId="0" topLeftCell="A1">
      <selection activeCell="S11" sqref="S11"/>
    </sheetView>
  </sheetViews>
  <sheetFormatPr defaultColWidth="9.00390625" defaultRowHeight="12.75"/>
  <cols>
    <col min="1" max="1" width="4.375" style="70" bestFit="1" customWidth="1"/>
    <col min="2" max="2" width="26.75390625" style="70" customWidth="1"/>
    <col min="3" max="3" width="17.125" style="70" customWidth="1"/>
    <col min="4" max="4" width="19.25390625" style="70" customWidth="1"/>
    <col min="5" max="5" width="11.625" style="70" hidden="1" customWidth="1"/>
    <col min="6" max="6" width="9.375" style="70" hidden="1" customWidth="1"/>
    <col min="7" max="8" width="11.875" style="70" hidden="1" customWidth="1"/>
    <col min="9" max="9" width="18.625" style="70" customWidth="1"/>
    <col min="10" max="10" width="16.375" style="70" customWidth="1"/>
    <col min="11" max="11" width="20.25390625" style="70" hidden="1" customWidth="1"/>
    <col min="12" max="13" width="9.125" style="70" customWidth="1"/>
    <col min="14" max="14" width="13.00390625" style="70" bestFit="1" customWidth="1"/>
    <col min="15" max="16384" width="9.125" style="70" customWidth="1"/>
  </cols>
  <sheetData>
    <row r="1" spans="2:10" ht="18.75">
      <c r="B1" s="216" t="s">
        <v>62</v>
      </c>
      <c r="C1" s="216"/>
      <c r="D1" s="216"/>
      <c r="E1" s="216"/>
      <c r="F1" s="216"/>
      <c r="G1" s="216"/>
      <c r="H1" s="216"/>
      <c r="I1" s="216"/>
      <c r="J1" s="216"/>
    </row>
    <row r="2" spans="2:10" ht="18.75">
      <c r="B2" s="216" t="s">
        <v>63</v>
      </c>
      <c r="C2" s="216"/>
      <c r="D2" s="216"/>
      <c r="E2" s="216"/>
      <c r="F2" s="216"/>
      <c r="G2" s="216"/>
      <c r="H2" s="216"/>
      <c r="I2" s="216"/>
      <c r="J2" s="216"/>
    </row>
    <row r="3" spans="3:10" ht="18.75">
      <c r="C3" s="217" t="s">
        <v>198</v>
      </c>
      <c r="D3" s="217"/>
      <c r="E3" s="217"/>
      <c r="F3" s="217"/>
      <c r="G3" s="217"/>
      <c r="H3" s="217"/>
      <c r="I3" s="217"/>
      <c r="J3" s="217"/>
    </row>
    <row r="4" ht="9" customHeight="1"/>
    <row r="5" spans="1:10" ht="40.5" customHeight="1">
      <c r="A5" s="218" t="s">
        <v>19</v>
      </c>
      <c r="B5" s="219" t="s">
        <v>18</v>
      </c>
      <c r="C5" s="219" t="s">
        <v>227</v>
      </c>
      <c r="D5" s="219"/>
      <c r="E5" s="219"/>
      <c r="F5" s="219"/>
      <c r="G5" s="219"/>
      <c r="H5" s="219"/>
      <c r="I5" s="219" t="s">
        <v>64</v>
      </c>
      <c r="J5" s="219"/>
    </row>
    <row r="6" spans="1:10" ht="43.5" customHeight="1">
      <c r="A6" s="218"/>
      <c r="B6" s="219"/>
      <c r="C6" s="71" t="s">
        <v>65</v>
      </c>
      <c r="D6" s="71" t="s">
        <v>66</v>
      </c>
      <c r="E6" s="63" t="s">
        <v>67</v>
      </c>
      <c r="F6" s="63" t="s">
        <v>68</v>
      </c>
      <c r="G6" s="63" t="s">
        <v>69</v>
      </c>
      <c r="H6" s="63"/>
      <c r="I6" s="71" t="s">
        <v>65</v>
      </c>
      <c r="J6" s="71" t="s">
        <v>66</v>
      </c>
    </row>
    <row r="7" spans="1:14" ht="27.75" customHeight="1">
      <c r="A7" s="79">
        <v>1</v>
      </c>
      <c r="B7" s="45" t="s">
        <v>0</v>
      </c>
      <c r="C7" s="68">
        <v>154</v>
      </c>
      <c r="D7" s="68">
        <v>155</v>
      </c>
      <c r="E7" s="68"/>
      <c r="F7" s="68"/>
      <c r="G7" s="68"/>
      <c r="H7" s="68"/>
      <c r="I7" s="68">
        <v>243</v>
      </c>
      <c r="J7" s="68">
        <v>248</v>
      </c>
      <c r="K7" s="80"/>
      <c r="L7" s="81"/>
      <c r="N7" s="78"/>
    </row>
    <row r="8" spans="1:14" ht="27.75" customHeight="1">
      <c r="A8" s="79">
        <v>2</v>
      </c>
      <c r="B8" s="45" t="s">
        <v>1</v>
      </c>
      <c r="C8" s="68">
        <v>144</v>
      </c>
      <c r="D8" s="68">
        <v>146</v>
      </c>
      <c r="E8" s="68"/>
      <c r="F8" s="68"/>
      <c r="G8" s="68"/>
      <c r="H8" s="68"/>
      <c r="I8" s="68">
        <v>240</v>
      </c>
      <c r="J8" s="68">
        <v>247</v>
      </c>
      <c r="K8" s="80"/>
      <c r="L8" s="81"/>
      <c r="N8" s="78"/>
    </row>
    <row r="9" spans="1:14" ht="27.75" customHeight="1">
      <c r="A9" s="79">
        <v>3</v>
      </c>
      <c r="B9" s="45" t="s">
        <v>2</v>
      </c>
      <c r="C9" s="68">
        <v>213</v>
      </c>
      <c r="D9" s="68">
        <v>218</v>
      </c>
      <c r="E9" s="68"/>
      <c r="F9" s="68"/>
      <c r="G9" s="68"/>
      <c r="H9" s="68"/>
      <c r="I9" s="68">
        <v>323</v>
      </c>
      <c r="J9" s="68">
        <v>335</v>
      </c>
      <c r="K9" s="80"/>
      <c r="L9" s="81"/>
      <c r="N9" s="43"/>
    </row>
    <row r="10" spans="1:14" ht="27.75" customHeight="1">
      <c r="A10" s="79">
        <v>4</v>
      </c>
      <c r="B10" s="45" t="s">
        <v>3</v>
      </c>
      <c r="C10" s="68">
        <v>1013</v>
      </c>
      <c r="D10" s="68">
        <v>1026</v>
      </c>
      <c r="E10" s="68"/>
      <c r="F10" s="68"/>
      <c r="G10" s="68"/>
      <c r="H10" s="68"/>
      <c r="I10" s="68">
        <v>1645</v>
      </c>
      <c r="J10" s="68">
        <v>1679</v>
      </c>
      <c r="K10" s="80"/>
      <c r="L10" s="81"/>
      <c r="N10" s="43"/>
    </row>
    <row r="11" spans="1:14" ht="27.75" customHeight="1">
      <c r="A11" s="79">
        <v>5</v>
      </c>
      <c r="B11" s="45" t="s">
        <v>4</v>
      </c>
      <c r="C11" s="68">
        <v>430</v>
      </c>
      <c r="D11" s="68">
        <v>439</v>
      </c>
      <c r="E11" s="68"/>
      <c r="F11" s="68"/>
      <c r="G11" s="68"/>
      <c r="H11" s="68"/>
      <c r="I11" s="68">
        <v>714</v>
      </c>
      <c r="J11" s="68">
        <v>728</v>
      </c>
      <c r="K11" s="80"/>
      <c r="L11" s="81"/>
      <c r="N11" s="43"/>
    </row>
    <row r="12" spans="1:14" ht="27.75" customHeight="1">
      <c r="A12" s="79">
        <v>6</v>
      </c>
      <c r="B12" s="45" t="s">
        <v>5</v>
      </c>
      <c r="C12" s="68">
        <v>509</v>
      </c>
      <c r="D12" s="68">
        <v>514</v>
      </c>
      <c r="E12" s="68"/>
      <c r="F12" s="68"/>
      <c r="G12" s="68"/>
      <c r="H12" s="68"/>
      <c r="I12" s="68">
        <v>897</v>
      </c>
      <c r="J12" s="68">
        <v>918</v>
      </c>
      <c r="K12" s="80"/>
      <c r="L12" s="81"/>
      <c r="N12" s="43"/>
    </row>
    <row r="13" spans="1:14" ht="27.75" customHeight="1">
      <c r="A13" s="79">
        <v>7</v>
      </c>
      <c r="B13" s="45" t="s">
        <v>6</v>
      </c>
      <c r="C13" s="68">
        <v>195</v>
      </c>
      <c r="D13" s="68">
        <v>199</v>
      </c>
      <c r="E13" s="68"/>
      <c r="F13" s="68"/>
      <c r="G13" s="68"/>
      <c r="H13" s="68"/>
      <c r="I13" s="68">
        <v>325</v>
      </c>
      <c r="J13" s="68">
        <v>338</v>
      </c>
      <c r="K13" s="80"/>
      <c r="L13" s="81"/>
      <c r="N13" s="43"/>
    </row>
    <row r="14" spans="1:14" ht="27.75" customHeight="1">
      <c r="A14" s="79">
        <v>8</v>
      </c>
      <c r="B14" s="45" t="s">
        <v>7</v>
      </c>
      <c r="C14" s="68">
        <v>141</v>
      </c>
      <c r="D14" s="68">
        <v>145</v>
      </c>
      <c r="E14" s="68"/>
      <c r="F14" s="68"/>
      <c r="G14" s="68"/>
      <c r="H14" s="68"/>
      <c r="I14" s="68">
        <v>227</v>
      </c>
      <c r="J14" s="68">
        <v>234</v>
      </c>
      <c r="K14" s="80"/>
      <c r="L14" s="81"/>
      <c r="N14" s="43"/>
    </row>
    <row r="15" spans="1:14" ht="27.75" customHeight="1">
      <c r="A15" s="79">
        <v>9</v>
      </c>
      <c r="B15" s="45" t="s">
        <v>8</v>
      </c>
      <c r="C15" s="68">
        <v>207</v>
      </c>
      <c r="D15" s="68">
        <v>210</v>
      </c>
      <c r="E15" s="68"/>
      <c r="F15" s="68"/>
      <c r="G15" s="68"/>
      <c r="H15" s="68"/>
      <c r="I15" s="68">
        <v>339</v>
      </c>
      <c r="J15" s="68">
        <v>348</v>
      </c>
      <c r="K15" s="80"/>
      <c r="L15" s="81"/>
      <c r="N15" s="43"/>
    </row>
    <row r="16" spans="1:14" ht="27.75" customHeight="1">
      <c r="A16" s="79">
        <v>10</v>
      </c>
      <c r="B16" s="45" t="s">
        <v>9</v>
      </c>
      <c r="C16" s="68">
        <v>95</v>
      </c>
      <c r="D16" s="68">
        <v>97</v>
      </c>
      <c r="E16" s="68"/>
      <c r="F16" s="68"/>
      <c r="G16" s="68"/>
      <c r="H16" s="68"/>
      <c r="I16" s="68">
        <v>147</v>
      </c>
      <c r="J16" s="68">
        <v>151</v>
      </c>
      <c r="K16" s="80"/>
      <c r="L16" s="81"/>
      <c r="N16" s="43"/>
    </row>
    <row r="17" spans="1:14" ht="27.75" customHeight="1">
      <c r="A17" s="79">
        <v>11</v>
      </c>
      <c r="B17" s="45" t="s">
        <v>10</v>
      </c>
      <c r="C17" s="68">
        <v>225</v>
      </c>
      <c r="D17" s="68">
        <v>227</v>
      </c>
      <c r="E17" s="68"/>
      <c r="F17" s="68"/>
      <c r="G17" s="68"/>
      <c r="H17" s="68"/>
      <c r="I17" s="68">
        <v>362</v>
      </c>
      <c r="J17" s="68">
        <v>369</v>
      </c>
      <c r="K17" s="80"/>
      <c r="L17" s="81"/>
      <c r="N17" s="43"/>
    </row>
    <row r="18" spans="1:14" ht="27.75" customHeight="1">
      <c r="A18" s="79">
        <v>12</v>
      </c>
      <c r="B18" s="45" t="s">
        <v>11</v>
      </c>
      <c r="C18" s="68">
        <v>181</v>
      </c>
      <c r="D18" s="68">
        <v>186</v>
      </c>
      <c r="E18" s="68"/>
      <c r="F18" s="68"/>
      <c r="G18" s="68"/>
      <c r="H18" s="68"/>
      <c r="I18" s="68">
        <v>293</v>
      </c>
      <c r="J18" s="68">
        <v>298</v>
      </c>
      <c r="K18" s="80"/>
      <c r="L18" s="81"/>
      <c r="N18" s="43"/>
    </row>
    <row r="19" spans="1:14" ht="27.75" customHeight="1">
      <c r="A19" s="79">
        <v>13</v>
      </c>
      <c r="B19" s="45" t="s">
        <v>12</v>
      </c>
      <c r="C19" s="68">
        <v>97</v>
      </c>
      <c r="D19" s="68">
        <v>99</v>
      </c>
      <c r="E19" s="68"/>
      <c r="F19" s="68"/>
      <c r="G19" s="68"/>
      <c r="H19" s="68"/>
      <c r="I19" s="68">
        <v>160</v>
      </c>
      <c r="J19" s="68">
        <v>165</v>
      </c>
      <c r="K19" s="80"/>
      <c r="L19" s="81"/>
      <c r="N19" s="43"/>
    </row>
    <row r="20" spans="1:14" ht="27.75" customHeight="1">
      <c r="A20" s="79">
        <v>14</v>
      </c>
      <c r="B20" s="45" t="s">
        <v>13</v>
      </c>
      <c r="C20" s="68">
        <v>161</v>
      </c>
      <c r="D20" s="68">
        <v>161</v>
      </c>
      <c r="E20" s="68"/>
      <c r="F20" s="68"/>
      <c r="G20" s="68"/>
      <c r="H20" s="68"/>
      <c r="I20" s="68">
        <v>268</v>
      </c>
      <c r="J20" s="68">
        <v>274</v>
      </c>
      <c r="K20" s="80"/>
      <c r="L20" s="81"/>
      <c r="N20" s="43"/>
    </row>
    <row r="21" spans="1:14" ht="27.75" customHeight="1">
      <c r="A21" s="79">
        <v>15</v>
      </c>
      <c r="B21" s="45" t="s">
        <v>14</v>
      </c>
      <c r="C21" s="68">
        <v>192</v>
      </c>
      <c r="D21" s="68">
        <v>194</v>
      </c>
      <c r="E21" s="68"/>
      <c r="F21" s="68"/>
      <c r="G21" s="68"/>
      <c r="H21" s="68"/>
      <c r="I21" s="68">
        <v>296</v>
      </c>
      <c r="J21" s="68">
        <v>305</v>
      </c>
      <c r="K21" s="80"/>
      <c r="L21" s="81"/>
      <c r="N21" s="43"/>
    </row>
    <row r="22" spans="1:14" ht="27.75" customHeight="1">
      <c r="A22" s="79">
        <v>16</v>
      </c>
      <c r="B22" s="45" t="s">
        <v>15</v>
      </c>
      <c r="C22" s="68">
        <v>104</v>
      </c>
      <c r="D22" s="68">
        <v>105</v>
      </c>
      <c r="E22" s="68"/>
      <c r="F22" s="68"/>
      <c r="G22" s="68"/>
      <c r="H22" s="68"/>
      <c r="I22" s="68">
        <v>168</v>
      </c>
      <c r="J22" s="68">
        <v>172</v>
      </c>
      <c r="K22" s="80"/>
      <c r="L22" s="81"/>
      <c r="N22" s="43"/>
    </row>
    <row r="23" spans="1:14" ht="27.75" customHeight="1">
      <c r="A23" s="79">
        <v>17</v>
      </c>
      <c r="B23" s="45" t="s">
        <v>16</v>
      </c>
      <c r="C23" s="68">
        <v>175</v>
      </c>
      <c r="D23" s="68">
        <v>176</v>
      </c>
      <c r="E23" s="68"/>
      <c r="F23" s="68"/>
      <c r="G23" s="68"/>
      <c r="H23" s="68"/>
      <c r="I23" s="68">
        <v>267</v>
      </c>
      <c r="J23" s="68">
        <v>271</v>
      </c>
      <c r="K23" s="80"/>
      <c r="L23" s="81"/>
      <c r="N23" s="43"/>
    </row>
    <row r="24" spans="1:14" ht="27.75" customHeight="1" thickBot="1">
      <c r="A24" s="79">
        <v>18</v>
      </c>
      <c r="B24" s="45" t="s">
        <v>17</v>
      </c>
      <c r="C24" s="68">
        <v>313</v>
      </c>
      <c r="D24" s="68">
        <v>317</v>
      </c>
      <c r="E24" s="68"/>
      <c r="F24" s="68"/>
      <c r="G24" s="68"/>
      <c r="H24" s="68"/>
      <c r="I24" s="68">
        <v>525</v>
      </c>
      <c r="J24" s="68">
        <v>543</v>
      </c>
      <c r="K24" s="80"/>
      <c r="L24" s="81"/>
      <c r="N24" s="43"/>
    </row>
    <row r="25" spans="1:14" ht="27.75" customHeight="1" thickBot="1">
      <c r="A25" s="215" t="s">
        <v>20</v>
      </c>
      <c r="B25" s="215"/>
      <c r="C25" s="68">
        <v>4549</v>
      </c>
      <c r="D25" s="68">
        <v>4614</v>
      </c>
      <c r="E25" s="68">
        <v>0</v>
      </c>
      <c r="F25" s="68">
        <v>0</v>
      </c>
      <c r="G25" s="68">
        <v>0</v>
      </c>
      <c r="H25" s="68">
        <v>0</v>
      </c>
      <c r="I25" s="68">
        <v>7439</v>
      </c>
      <c r="J25" s="68">
        <v>7623</v>
      </c>
      <c r="K25" s="75">
        <f>SUM(K7:K24)</f>
        <v>0</v>
      </c>
      <c r="N25" s="43"/>
    </row>
    <row r="26" ht="18.75">
      <c r="N26" s="43"/>
    </row>
    <row r="27" spans="5:14" ht="38.25" customHeight="1">
      <c r="E27" s="70">
        <v>0</v>
      </c>
      <c r="F27" s="70">
        <v>0</v>
      </c>
      <c r="G27" s="70">
        <v>0</v>
      </c>
      <c r="H27" s="70">
        <v>0</v>
      </c>
      <c r="N27" s="78"/>
    </row>
  </sheetData>
  <sheetProtection/>
  <mergeCells count="8">
    <mergeCell ref="A25:B25"/>
    <mergeCell ref="B1:J1"/>
    <mergeCell ref="B2:J2"/>
    <mergeCell ref="C3:J3"/>
    <mergeCell ref="A5:A6"/>
    <mergeCell ref="B5:B6"/>
    <mergeCell ref="C5:H5"/>
    <mergeCell ref="I5:J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20" sqref="K20"/>
    </sheetView>
  </sheetViews>
  <sheetFormatPr defaultColWidth="8.75390625" defaultRowHeight="12.75"/>
  <cols>
    <col min="1" max="1" width="8.75390625" style="83" customWidth="1"/>
    <col min="2" max="2" width="23.375" style="84" customWidth="1"/>
    <col min="3" max="3" width="15.00390625" style="83" customWidth="1"/>
    <col min="4" max="4" width="16.25390625" style="83" customWidth="1"/>
    <col min="5" max="5" width="15.25390625" style="83" customWidth="1"/>
    <col min="6" max="6" width="16.125" style="83" customWidth="1"/>
    <col min="7" max="16384" width="8.75390625" style="83" customWidth="1"/>
  </cols>
  <sheetData>
    <row r="1" spans="2:6" ht="46.5" customHeight="1">
      <c r="B1" s="220" t="s">
        <v>70</v>
      </c>
      <c r="C1" s="220"/>
      <c r="D1" s="220"/>
      <c r="E1" s="220"/>
      <c r="F1" s="220"/>
    </row>
    <row r="2" spans="3:6" ht="24.75" customHeight="1">
      <c r="C2" s="221" t="s">
        <v>199</v>
      </c>
      <c r="D2" s="221"/>
      <c r="E2" s="87"/>
      <c r="F2" s="87"/>
    </row>
    <row r="3" spans="1:6" s="82" customFormat="1" ht="39" customHeight="1">
      <c r="A3" s="222" t="s">
        <v>19</v>
      </c>
      <c r="B3" s="223" t="s">
        <v>18</v>
      </c>
      <c r="C3" s="224" t="s">
        <v>71</v>
      </c>
      <c r="D3" s="224" t="s">
        <v>72</v>
      </c>
      <c r="E3" s="224" t="s">
        <v>73</v>
      </c>
      <c r="F3" s="224"/>
    </row>
    <row r="4" spans="1:6" s="89" customFormat="1" ht="56.25" customHeight="1">
      <c r="A4" s="222"/>
      <c r="B4" s="223"/>
      <c r="C4" s="88" t="s">
        <v>228</v>
      </c>
      <c r="D4" s="88" t="s">
        <v>74</v>
      </c>
      <c r="E4" s="88" t="s">
        <v>228</v>
      </c>
      <c r="F4" s="88" t="s">
        <v>74</v>
      </c>
    </row>
    <row r="5" spans="1:6" s="93" customFormat="1" ht="21.75" customHeight="1">
      <c r="A5" s="90">
        <v>1</v>
      </c>
      <c r="B5" s="91" t="s">
        <v>75</v>
      </c>
      <c r="C5" s="92">
        <v>206</v>
      </c>
      <c r="D5" s="92">
        <v>214</v>
      </c>
      <c r="E5" s="92">
        <v>23</v>
      </c>
      <c r="F5" s="92">
        <v>45</v>
      </c>
    </row>
    <row r="6" spans="1:6" s="93" customFormat="1" ht="21.75" customHeight="1">
      <c r="A6" s="90">
        <v>2</v>
      </c>
      <c r="B6" s="91" t="s">
        <v>76</v>
      </c>
      <c r="C6" s="90">
        <v>197</v>
      </c>
      <c r="D6" s="90">
        <v>205</v>
      </c>
      <c r="E6" s="90">
        <v>21</v>
      </c>
      <c r="F6" s="90">
        <v>30</v>
      </c>
    </row>
    <row r="7" spans="1:6" s="93" customFormat="1" ht="21.75" customHeight="1">
      <c r="A7" s="90">
        <v>3</v>
      </c>
      <c r="B7" s="91" t="s">
        <v>77</v>
      </c>
      <c r="C7" s="92">
        <v>357</v>
      </c>
      <c r="D7" s="92">
        <v>368</v>
      </c>
      <c r="E7" s="92">
        <v>35</v>
      </c>
      <c r="F7" s="92">
        <v>74</v>
      </c>
    </row>
    <row r="8" spans="1:6" s="93" customFormat="1" ht="21.75" customHeight="1">
      <c r="A8" s="90">
        <v>4</v>
      </c>
      <c r="B8" s="91" t="s">
        <v>78</v>
      </c>
      <c r="C8" s="90">
        <v>1783</v>
      </c>
      <c r="D8" s="90">
        <v>1874</v>
      </c>
      <c r="E8" s="90">
        <v>207</v>
      </c>
      <c r="F8" s="90">
        <v>287</v>
      </c>
    </row>
    <row r="9" spans="1:6" s="93" customFormat="1" ht="21.75" customHeight="1">
      <c r="A9" s="90">
        <v>5</v>
      </c>
      <c r="B9" s="91" t="s">
        <v>79</v>
      </c>
      <c r="C9" s="92">
        <v>631</v>
      </c>
      <c r="D9" s="92">
        <v>646</v>
      </c>
      <c r="E9" s="92">
        <v>99</v>
      </c>
      <c r="F9" s="92">
        <v>144</v>
      </c>
    </row>
    <row r="10" spans="1:6" s="93" customFormat="1" ht="21.75" customHeight="1">
      <c r="A10" s="90">
        <v>6</v>
      </c>
      <c r="B10" s="91" t="s">
        <v>5</v>
      </c>
      <c r="C10" s="90">
        <v>725</v>
      </c>
      <c r="D10" s="90">
        <v>758</v>
      </c>
      <c r="E10" s="90">
        <v>121</v>
      </c>
      <c r="F10" s="90">
        <v>173</v>
      </c>
    </row>
    <row r="11" spans="1:13" s="93" customFormat="1" ht="21.75" customHeight="1">
      <c r="A11" s="90">
        <v>7</v>
      </c>
      <c r="B11" s="91" t="s">
        <v>6</v>
      </c>
      <c r="C11" s="92">
        <v>220</v>
      </c>
      <c r="D11" s="92">
        <v>230</v>
      </c>
      <c r="E11" s="92">
        <v>62</v>
      </c>
      <c r="F11" s="92">
        <v>85</v>
      </c>
      <c r="I11" s="86"/>
      <c r="J11" s="86"/>
      <c r="K11" s="86"/>
      <c r="L11" s="86"/>
      <c r="M11" s="86"/>
    </row>
    <row r="12" spans="1:13" s="93" customFormat="1" ht="21.75" customHeight="1">
      <c r="A12" s="90">
        <v>8</v>
      </c>
      <c r="B12" s="91" t="s">
        <v>7</v>
      </c>
      <c r="C12" s="90">
        <v>199</v>
      </c>
      <c r="D12" s="90">
        <v>201</v>
      </c>
      <c r="E12" s="90">
        <v>94</v>
      </c>
      <c r="F12" s="90">
        <v>133</v>
      </c>
      <c r="I12" s="86"/>
      <c r="J12" s="86"/>
      <c r="K12" s="86"/>
      <c r="L12" s="86"/>
      <c r="M12" s="86"/>
    </row>
    <row r="13" spans="1:13" s="93" customFormat="1" ht="21.75" customHeight="1">
      <c r="A13" s="90">
        <v>9</v>
      </c>
      <c r="B13" s="91" t="s">
        <v>8</v>
      </c>
      <c r="C13" s="92">
        <v>289</v>
      </c>
      <c r="D13" s="92">
        <v>297</v>
      </c>
      <c r="E13" s="92">
        <v>70</v>
      </c>
      <c r="F13" s="92">
        <v>101</v>
      </c>
      <c r="I13" s="86"/>
      <c r="J13" s="86"/>
      <c r="K13" s="86"/>
      <c r="L13" s="86"/>
      <c r="M13" s="86"/>
    </row>
    <row r="14" spans="1:13" s="93" customFormat="1" ht="21.75" customHeight="1">
      <c r="A14" s="90">
        <v>10</v>
      </c>
      <c r="B14" s="91" t="s">
        <v>9</v>
      </c>
      <c r="C14" s="90">
        <v>120</v>
      </c>
      <c r="D14" s="90">
        <v>125</v>
      </c>
      <c r="E14" s="90">
        <v>8</v>
      </c>
      <c r="F14" s="90">
        <v>20</v>
      </c>
      <c r="I14" s="85"/>
      <c r="J14" s="85"/>
      <c r="K14" s="85"/>
      <c r="L14" s="85"/>
      <c r="M14" s="86"/>
    </row>
    <row r="15" spans="1:13" s="93" customFormat="1" ht="21.75" customHeight="1">
      <c r="A15" s="90">
        <v>11</v>
      </c>
      <c r="B15" s="91" t="s">
        <v>10</v>
      </c>
      <c r="C15" s="92">
        <v>300</v>
      </c>
      <c r="D15" s="92">
        <v>313</v>
      </c>
      <c r="E15" s="92">
        <v>29</v>
      </c>
      <c r="F15" s="92">
        <v>37</v>
      </c>
      <c r="I15" s="86"/>
      <c r="J15" s="86"/>
      <c r="K15" s="86"/>
      <c r="L15" s="86"/>
      <c r="M15" s="86"/>
    </row>
    <row r="16" spans="1:6" s="93" customFormat="1" ht="21.75" customHeight="1">
      <c r="A16" s="90">
        <v>12</v>
      </c>
      <c r="B16" s="91" t="s">
        <v>11</v>
      </c>
      <c r="C16" s="90">
        <v>272</v>
      </c>
      <c r="D16" s="90">
        <v>280</v>
      </c>
      <c r="E16" s="90">
        <v>21</v>
      </c>
      <c r="F16" s="90">
        <v>56</v>
      </c>
    </row>
    <row r="17" spans="1:6" s="93" customFormat="1" ht="21.75" customHeight="1">
      <c r="A17" s="90">
        <v>13</v>
      </c>
      <c r="B17" s="91" t="s">
        <v>12</v>
      </c>
      <c r="C17" s="92">
        <v>136</v>
      </c>
      <c r="D17" s="92">
        <v>139</v>
      </c>
      <c r="E17" s="92">
        <v>13</v>
      </c>
      <c r="F17" s="92">
        <v>26</v>
      </c>
    </row>
    <row r="18" spans="1:6" s="93" customFormat="1" ht="21.75" customHeight="1">
      <c r="A18" s="90">
        <v>14</v>
      </c>
      <c r="B18" s="91" t="s">
        <v>13</v>
      </c>
      <c r="C18" s="90">
        <v>229</v>
      </c>
      <c r="D18" s="90">
        <v>232</v>
      </c>
      <c r="E18" s="90">
        <v>30</v>
      </c>
      <c r="F18" s="90">
        <v>52</v>
      </c>
    </row>
    <row r="19" spans="1:6" s="93" customFormat="1" ht="21.75" customHeight="1">
      <c r="A19" s="90">
        <v>15</v>
      </c>
      <c r="B19" s="91" t="s">
        <v>14</v>
      </c>
      <c r="C19" s="92">
        <v>200</v>
      </c>
      <c r="D19" s="92">
        <v>206</v>
      </c>
      <c r="E19" s="92">
        <v>13</v>
      </c>
      <c r="F19" s="92">
        <v>25</v>
      </c>
    </row>
    <row r="20" spans="1:6" s="93" customFormat="1" ht="21.75" customHeight="1">
      <c r="A20" s="90">
        <v>16</v>
      </c>
      <c r="B20" s="91" t="s">
        <v>15</v>
      </c>
      <c r="C20" s="90">
        <v>142</v>
      </c>
      <c r="D20" s="90">
        <v>143</v>
      </c>
      <c r="E20" s="90">
        <v>44</v>
      </c>
      <c r="F20" s="90">
        <v>63</v>
      </c>
    </row>
    <row r="21" spans="1:6" s="93" customFormat="1" ht="21.75" customHeight="1">
      <c r="A21" s="90">
        <v>17</v>
      </c>
      <c r="B21" s="91" t="s">
        <v>16</v>
      </c>
      <c r="C21" s="92">
        <v>245</v>
      </c>
      <c r="D21" s="92">
        <v>250</v>
      </c>
      <c r="E21" s="92">
        <v>49</v>
      </c>
      <c r="F21" s="92">
        <v>85</v>
      </c>
    </row>
    <row r="22" spans="1:6" s="93" customFormat="1" ht="21.75" customHeight="1">
      <c r="A22" s="90">
        <v>18</v>
      </c>
      <c r="B22" s="91" t="s">
        <v>17</v>
      </c>
      <c r="C22" s="90">
        <v>464</v>
      </c>
      <c r="D22" s="90">
        <v>480</v>
      </c>
      <c r="E22" s="90">
        <v>59</v>
      </c>
      <c r="F22" s="90">
        <v>88</v>
      </c>
    </row>
    <row r="23" spans="1:6" s="96" customFormat="1" ht="25.5" customHeight="1">
      <c r="A23" s="94"/>
      <c r="B23" s="94" t="s">
        <v>20</v>
      </c>
      <c r="C23" s="95">
        <f>SUM(C5:C22)</f>
        <v>6715</v>
      </c>
      <c r="D23" s="95">
        <f>SUM(D5:D22)</f>
        <v>6961</v>
      </c>
      <c r="E23" s="95">
        <f>SUM(E5:E22)</f>
        <v>998</v>
      </c>
      <c r="F23" s="95">
        <f>SUM(F5:F22)</f>
        <v>1524</v>
      </c>
    </row>
  </sheetData>
  <sheetProtection selectLockedCells="1" selectUnlockedCells="1"/>
  <mergeCells count="6">
    <mergeCell ref="B1:F1"/>
    <mergeCell ref="C2:D2"/>
    <mergeCell ref="A3:A4"/>
    <mergeCell ref="B3:B4"/>
    <mergeCell ref="C3:D3"/>
    <mergeCell ref="E3:F3"/>
  </mergeCells>
  <printOptions/>
  <pageMargins left="0.5902777777777778" right="0.19652777777777777" top="0.19652777777777777" bottom="0.19652777777777777" header="0.19652777777777777" footer="0.19652777777777777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="81" zoomScaleNormal="81" zoomScalePageLayoutView="0" workbookViewId="0" topLeftCell="B1">
      <selection activeCell="P19" sqref="P19"/>
    </sheetView>
  </sheetViews>
  <sheetFormatPr defaultColWidth="8.75390625" defaultRowHeight="12.75"/>
  <cols>
    <col min="1" max="1" width="8.75390625" style="97" customWidth="1"/>
    <col min="2" max="2" width="29.375" style="98" customWidth="1"/>
    <col min="3" max="3" width="16.25390625" style="97" customWidth="1"/>
    <col min="4" max="4" width="17.375" style="97" customWidth="1"/>
    <col min="5" max="5" width="15.375" style="108" customWidth="1"/>
    <col min="6" max="6" width="18.25390625" style="108" customWidth="1"/>
    <col min="7" max="16384" width="8.75390625" style="97" customWidth="1"/>
  </cols>
  <sheetData>
    <row r="1" spans="2:6" ht="60" customHeight="1">
      <c r="B1" s="225" t="s">
        <v>200</v>
      </c>
      <c r="C1" s="225"/>
      <c r="D1" s="225"/>
      <c r="E1" s="225"/>
      <c r="F1" s="225"/>
    </row>
    <row r="2" spans="3:6" ht="12.75" customHeight="1">
      <c r="C2" s="226"/>
      <c r="D2" s="226"/>
      <c r="E2" s="226"/>
      <c r="F2" s="226"/>
    </row>
    <row r="3" spans="1:6" s="27" customFormat="1" ht="34.5" customHeight="1">
      <c r="A3" s="227"/>
      <c r="B3" s="228" t="s">
        <v>18</v>
      </c>
      <c r="C3" s="224" t="s">
        <v>80</v>
      </c>
      <c r="D3" s="224" t="s">
        <v>72</v>
      </c>
      <c r="E3" s="224" t="s">
        <v>81</v>
      </c>
      <c r="F3" s="224"/>
    </row>
    <row r="4" spans="1:6" s="27" customFormat="1" ht="65.25" customHeight="1">
      <c r="A4" s="227"/>
      <c r="B4" s="228"/>
      <c r="C4" s="224" t="s">
        <v>82</v>
      </c>
      <c r="D4" s="224"/>
      <c r="E4" s="224" t="s">
        <v>82</v>
      </c>
      <c r="F4" s="224"/>
    </row>
    <row r="5" spans="1:6" s="101" customFormat="1" ht="31.5" customHeight="1">
      <c r="A5" s="227"/>
      <c r="B5" s="228"/>
      <c r="C5" s="100" t="s">
        <v>83</v>
      </c>
      <c r="D5" s="100" t="s">
        <v>84</v>
      </c>
      <c r="E5" s="100" t="s">
        <v>83</v>
      </c>
      <c r="F5" s="100" t="s">
        <v>84</v>
      </c>
    </row>
    <row r="6" spans="1:6" ht="25.5" customHeight="1">
      <c r="A6" s="102">
        <v>1</v>
      </c>
      <c r="B6" s="103" t="s">
        <v>44</v>
      </c>
      <c r="C6" s="104">
        <v>240</v>
      </c>
      <c r="D6" s="104">
        <v>259</v>
      </c>
      <c r="E6" s="104">
        <v>301</v>
      </c>
      <c r="F6" s="104">
        <v>326</v>
      </c>
    </row>
    <row r="7" spans="1:6" ht="25.5" customHeight="1">
      <c r="A7" s="102">
        <v>2</v>
      </c>
      <c r="B7" s="103" t="s">
        <v>45</v>
      </c>
      <c r="C7" s="104">
        <v>283</v>
      </c>
      <c r="D7" s="104">
        <v>307</v>
      </c>
      <c r="E7" s="104">
        <v>332</v>
      </c>
      <c r="F7" s="104">
        <v>376</v>
      </c>
    </row>
    <row r="8" spans="1:6" ht="25.5" customHeight="1">
      <c r="A8" s="102">
        <v>3</v>
      </c>
      <c r="B8" s="103" t="s">
        <v>46</v>
      </c>
      <c r="C8" s="104">
        <v>380</v>
      </c>
      <c r="D8" s="104">
        <v>402</v>
      </c>
      <c r="E8" s="104">
        <v>459</v>
      </c>
      <c r="F8" s="104">
        <v>501</v>
      </c>
    </row>
    <row r="9" spans="1:6" ht="25.5" customHeight="1">
      <c r="A9" s="102">
        <v>4</v>
      </c>
      <c r="B9" s="103" t="s">
        <v>47</v>
      </c>
      <c r="C9" s="104">
        <v>1313</v>
      </c>
      <c r="D9" s="104">
        <v>1368</v>
      </c>
      <c r="E9" s="104">
        <v>1626</v>
      </c>
      <c r="F9" s="104">
        <v>1698</v>
      </c>
    </row>
    <row r="10" spans="1:6" ht="25.5" customHeight="1">
      <c r="A10" s="102">
        <v>5</v>
      </c>
      <c r="B10" s="103" t="s">
        <v>48</v>
      </c>
      <c r="C10" s="104">
        <v>686</v>
      </c>
      <c r="D10" s="104">
        <v>714</v>
      </c>
      <c r="E10" s="104">
        <v>849</v>
      </c>
      <c r="F10" s="104">
        <v>890</v>
      </c>
    </row>
    <row r="11" spans="1:6" ht="25.5" customHeight="1">
      <c r="A11" s="102">
        <v>6</v>
      </c>
      <c r="B11" s="103" t="s">
        <v>49</v>
      </c>
      <c r="C11" s="104">
        <v>942</v>
      </c>
      <c r="D11" s="104">
        <v>988</v>
      </c>
      <c r="E11" s="104">
        <v>1162</v>
      </c>
      <c r="F11" s="104">
        <v>1239</v>
      </c>
    </row>
    <row r="12" spans="1:6" ht="25.5" customHeight="1">
      <c r="A12" s="102">
        <v>7</v>
      </c>
      <c r="B12" s="103" t="s">
        <v>50</v>
      </c>
      <c r="C12" s="104">
        <v>355</v>
      </c>
      <c r="D12" s="104">
        <v>376</v>
      </c>
      <c r="E12" s="104">
        <v>430</v>
      </c>
      <c r="F12" s="104">
        <v>466</v>
      </c>
    </row>
    <row r="13" spans="1:6" ht="25.5" customHeight="1">
      <c r="A13" s="102">
        <v>8</v>
      </c>
      <c r="B13" s="103" t="s">
        <v>51</v>
      </c>
      <c r="C13" s="104">
        <v>276</v>
      </c>
      <c r="D13" s="104">
        <v>289</v>
      </c>
      <c r="E13" s="104">
        <v>345</v>
      </c>
      <c r="F13" s="104">
        <v>362</v>
      </c>
    </row>
    <row r="14" spans="1:6" ht="25.5" customHeight="1">
      <c r="A14" s="102">
        <v>9</v>
      </c>
      <c r="B14" s="103" t="s">
        <v>52</v>
      </c>
      <c r="C14" s="104">
        <v>400</v>
      </c>
      <c r="D14" s="104">
        <v>413</v>
      </c>
      <c r="E14" s="104">
        <v>489</v>
      </c>
      <c r="F14" s="104">
        <v>517</v>
      </c>
    </row>
    <row r="15" spans="1:6" ht="25.5" customHeight="1">
      <c r="A15" s="102">
        <v>10</v>
      </c>
      <c r="B15" s="103" t="s">
        <v>53</v>
      </c>
      <c r="C15" s="104">
        <v>131</v>
      </c>
      <c r="D15" s="104">
        <v>136</v>
      </c>
      <c r="E15" s="104">
        <v>161</v>
      </c>
      <c r="F15" s="104">
        <v>169</v>
      </c>
    </row>
    <row r="16" spans="1:6" ht="25.5" customHeight="1">
      <c r="A16" s="102">
        <v>11</v>
      </c>
      <c r="B16" s="103" t="s">
        <v>54</v>
      </c>
      <c r="C16" s="104">
        <v>333</v>
      </c>
      <c r="D16" s="104">
        <v>344</v>
      </c>
      <c r="E16" s="104">
        <v>410</v>
      </c>
      <c r="F16" s="104">
        <v>426</v>
      </c>
    </row>
    <row r="17" spans="1:6" ht="25.5" customHeight="1">
      <c r="A17" s="102">
        <v>12</v>
      </c>
      <c r="B17" s="103" t="s">
        <v>55</v>
      </c>
      <c r="C17" s="104">
        <v>303</v>
      </c>
      <c r="D17" s="104">
        <v>320</v>
      </c>
      <c r="E17" s="104">
        <v>388</v>
      </c>
      <c r="F17" s="104">
        <v>411</v>
      </c>
    </row>
    <row r="18" spans="1:6" ht="25.5" customHeight="1">
      <c r="A18" s="102">
        <v>13</v>
      </c>
      <c r="B18" s="103" t="s">
        <v>56</v>
      </c>
      <c r="C18" s="104">
        <v>170</v>
      </c>
      <c r="D18" s="104">
        <v>181</v>
      </c>
      <c r="E18" s="104">
        <v>208</v>
      </c>
      <c r="F18" s="104">
        <v>225</v>
      </c>
    </row>
    <row r="19" spans="1:6" ht="25.5" customHeight="1">
      <c r="A19" s="102">
        <v>14</v>
      </c>
      <c r="B19" s="103" t="s">
        <v>57</v>
      </c>
      <c r="C19" s="104">
        <v>320</v>
      </c>
      <c r="D19" s="104">
        <v>336</v>
      </c>
      <c r="E19" s="104">
        <v>388</v>
      </c>
      <c r="F19" s="104">
        <v>422</v>
      </c>
    </row>
    <row r="20" spans="1:6" ht="25.5" customHeight="1">
      <c r="A20" s="102">
        <v>15</v>
      </c>
      <c r="B20" s="103" t="s">
        <v>58</v>
      </c>
      <c r="C20" s="104">
        <v>250</v>
      </c>
      <c r="D20" s="104">
        <v>267</v>
      </c>
      <c r="E20" s="104">
        <v>294</v>
      </c>
      <c r="F20" s="104">
        <v>321</v>
      </c>
    </row>
    <row r="21" spans="1:6" ht="25.5" customHeight="1">
      <c r="A21" s="102">
        <v>16</v>
      </c>
      <c r="B21" s="103" t="s">
        <v>59</v>
      </c>
      <c r="C21" s="104">
        <v>230</v>
      </c>
      <c r="D21" s="104">
        <v>236</v>
      </c>
      <c r="E21" s="104">
        <v>294</v>
      </c>
      <c r="F21" s="104">
        <v>303</v>
      </c>
    </row>
    <row r="22" spans="1:6" ht="25.5" customHeight="1">
      <c r="A22" s="102">
        <v>17</v>
      </c>
      <c r="B22" s="103" t="s">
        <v>60</v>
      </c>
      <c r="C22" s="104">
        <v>317</v>
      </c>
      <c r="D22" s="104">
        <v>334</v>
      </c>
      <c r="E22" s="104">
        <v>386</v>
      </c>
      <c r="F22" s="104">
        <v>410</v>
      </c>
    </row>
    <row r="23" spans="1:6" ht="25.5" customHeight="1">
      <c r="A23" s="102">
        <v>18</v>
      </c>
      <c r="B23" s="103" t="s">
        <v>61</v>
      </c>
      <c r="C23" s="104">
        <v>509</v>
      </c>
      <c r="D23" s="104">
        <v>537</v>
      </c>
      <c r="E23" s="104">
        <v>635</v>
      </c>
      <c r="F23" s="104">
        <v>670</v>
      </c>
    </row>
    <row r="24" spans="1:6" s="107" customFormat="1" ht="18.75">
      <c r="A24" s="99"/>
      <c r="B24" s="105" t="s">
        <v>20</v>
      </c>
      <c r="C24" s="106">
        <f>SUM(C6:C23)</f>
        <v>7438</v>
      </c>
      <c r="D24" s="106">
        <f>SUM(D6:D23)</f>
        <v>7807</v>
      </c>
      <c r="E24" s="106">
        <f>SUM(E6:E23)</f>
        <v>9157</v>
      </c>
      <c r="F24" s="106">
        <f>SUM(F6:F23)</f>
        <v>9732</v>
      </c>
    </row>
  </sheetData>
  <sheetProtection selectLockedCells="1" selectUnlockedCells="1"/>
  <mergeCells count="8">
    <mergeCell ref="B1:F1"/>
    <mergeCell ref="C2:F2"/>
    <mergeCell ref="A3:A5"/>
    <mergeCell ref="B3:B5"/>
    <mergeCell ref="C3:D3"/>
    <mergeCell ref="E3:F3"/>
    <mergeCell ref="C4:D4"/>
    <mergeCell ref="E4:F4"/>
  </mergeCells>
  <printOptions/>
  <pageMargins left="0.5902777777777778" right="0.19652777777777777" top="0.19652777777777777" bottom="0.19652777777777777" header="0.19652777777777777" footer="0.19652777777777777"/>
  <pageSetup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L16" sqref="L16:M16"/>
    </sheetView>
  </sheetViews>
  <sheetFormatPr defaultColWidth="9.00390625" defaultRowHeight="12.75"/>
  <cols>
    <col min="1" max="1" width="6.625" style="39" customWidth="1"/>
    <col min="2" max="2" width="32.125" style="39" customWidth="1"/>
    <col min="3" max="3" width="12.625" style="39" customWidth="1"/>
    <col min="4" max="4" width="13.75390625" style="39" customWidth="1"/>
    <col min="5" max="6" width="0" style="39" hidden="1" customWidth="1"/>
    <col min="7" max="7" width="12.75390625" style="39" customWidth="1"/>
    <col min="8" max="8" width="12.875" style="39" customWidth="1"/>
    <col min="9" max="16384" width="9.125" style="39" customWidth="1"/>
  </cols>
  <sheetData>
    <row r="1" spans="1:9" ht="65.25" customHeight="1">
      <c r="A1" s="233" t="s">
        <v>201</v>
      </c>
      <c r="B1" s="233"/>
      <c r="C1" s="233"/>
      <c r="D1" s="233"/>
      <c r="E1" s="233"/>
      <c r="F1" s="233"/>
      <c r="G1" s="234"/>
      <c r="H1" s="234"/>
      <c r="I1" s="111"/>
    </row>
    <row r="2" spans="1:9" ht="15.75">
      <c r="A2" s="235" t="s">
        <v>39</v>
      </c>
      <c r="B2" s="229" t="s">
        <v>18</v>
      </c>
      <c r="C2" s="229" t="s">
        <v>40</v>
      </c>
      <c r="D2" s="229"/>
      <c r="E2" s="229" t="s">
        <v>41</v>
      </c>
      <c r="F2" s="229"/>
      <c r="G2" s="230" t="s">
        <v>41</v>
      </c>
      <c r="H2" s="230"/>
      <c r="I2" s="111"/>
    </row>
    <row r="3" spans="1:9" ht="38.25">
      <c r="A3" s="236"/>
      <c r="B3" s="229"/>
      <c r="C3" s="112" t="s">
        <v>42</v>
      </c>
      <c r="D3" s="112" t="s">
        <v>43</v>
      </c>
      <c r="E3" s="112" t="s">
        <v>42</v>
      </c>
      <c r="F3" s="112" t="s">
        <v>43</v>
      </c>
      <c r="G3" s="112" t="s">
        <v>42</v>
      </c>
      <c r="H3" s="112" t="s">
        <v>43</v>
      </c>
      <c r="I3" s="111"/>
    </row>
    <row r="4" spans="1:9" ht="18.75">
      <c r="A4" s="113">
        <v>1</v>
      </c>
      <c r="B4" s="114" t="s">
        <v>44</v>
      </c>
      <c r="C4" s="115">
        <v>557</v>
      </c>
      <c r="D4" s="116">
        <v>667</v>
      </c>
      <c r="E4" s="116"/>
      <c r="F4" s="116"/>
      <c r="G4" s="115">
        <v>578</v>
      </c>
      <c r="H4" s="116">
        <v>710</v>
      </c>
      <c r="I4" s="111"/>
    </row>
    <row r="5" spans="1:9" ht="18.75">
      <c r="A5" s="117">
        <v>2</v>
      </c>
      <c r="B5" s="118" t="s">
        <v>45</v>
      </c>
      <c r="C5" s="119">
        <v>782</v>
      </c>
      <c r="D5" s="120">
        <v>970</v>
      </c>
      <c r="E5" s="120"/>
      <c r="F5" s="120"/>
      <c r="G5" s="119">
        <v>805</v>
      </c>
      <c r="H5" s="120">
        <v>1027</v>
      </c>
      <c r="I5" s="111"/>
    </row>
    <row r="6" spans="1:9" ht="18.75">
      <c r="A6" s="117">
        <v>3</v>
      </c>
      <c r="B6" s="118" t="s">
        <v>46</v>
      </c>
      <c r="C6" s="119">
        <v>1045</v>
      </c>
      <c r="D6" s="120">
        <v>1229</v>
      </c>
      <c r="E6" s="120"/>
      <c r="F6" s="120"/>
      <c r="G6" s="119">
        <v>1079</v>
      </c>
      <c r="H6" s="120">
        <v>1303</v>
      </c>
      <c r="I6" s="111"/>
    </row>
    <row r="7" spans="1:9" ht="18.75">
      <c r="A7" s="117">
        <v>4</v>
      </c>
      <c r="B7" s="118" t="s">
        <v>47</v>
      </c>
      <c r="C7" s="119">
        <v>5073</v>
      </c>
      <c r="D7" s="120">
        <v>6101</v>
      </c>
      <c r="E7" s="120"/>
      <c r="F7" s="120"/>
      <c r="G7" s="119">
        <v>5226</v>
      </c>
      <c r="H7" s="120">
        <v>6451</v>
      </c>
      <c r="I7" s="111"/>
    </row>
    <row r="8" spans="1:9" ht="18.75">
      <c r="A8" s="117">
        <v>5</v>
      </c>
      <c r="B8" s="118" t="s">
        <v>48</v>
      </c>
      <c r="C8" s="119">
        <v>1910</v>
      </c>
      <c r="D8" s="120">
        <v>2262</v>
      </c>
      <c r="E8" s="120"/>
      <c r="F8" s="120"/>
      <c r="G8" s="119">
        <v>1975</v>
      </c>
      <c r="H8" s="120">
        <v>2411</v>
      </c>
      <c r="I8" s="111"/>
    </row>
    <row r="9" spans="1:9" ht="18.75">
      <c r="A9" s="117">
        <v>6</v>
      </c>
      <c r="B9" s="118" t="s">
        <v>49</v>
      </c>
      <c r="C9" s="119">
        <v>2580</v>
      </c>
      <c r="D9" s="120">
        <v>3157</v>
      </c>
      <c r="E9" s="120"/>
      <c r="F9" s="120"/>
      <c r="G9" s="119">
        <v>2672</v>
      </c>
      <c r="H9" s="120">
        <v>3344</v>
      </c>
      <c r="I9" s="111"/>
    </row>
    <row r="10" spans="1:9" ht="18.75">
      <c r="A10" s="117">
        <v>7</v>
      </c>
      <c r="B10" s="118" t="s">
        <v>50</v>
      </c>
      <c r="C10" s="119">
        <v>788</v>
      </c>
      <c r="D10" s="120">
        <v>938</v>
      </c>
      <c r="E10" s="120"/>
      <c r="F10" s="120"/>
      <c r="G10" s="119">
        <v>809</v>
      </c>
      <c r="H10" s="120">
        <v>979</v>
      </c>
      <c r="I10" s="111"/>
    </row>
    <row r="11" spans="1:9" ht="18.75">
      <c r="A11" s="117">
        <v>8</v>
      </c>
      <c r="B11" s="118" t="s">
        <v>51</v>
      </c>
      <c r="C11" s="119">
        <v>562</v>
      </c>
      <c r="D11" s="120">
        <v>658</v>
      </c>
      <c r="E11" s="120"/>
      <c r="F11" s="120"/>
      <c r="G11" s="119">
        <v>589</v>
      </c>
      <c r="H11" s="120">
        <v>701</v>
      </c>
      <c r="I11" s="111"/>
    </row>
    <row r="12" spans="1:9" ht="18.75">
      <c r="A12" s="117">
        <v>9</v>
      </c>
      <c r="B12" s="118" t="s">
        <v>52</v>
      </c>
      <c r="C12" s="119">
        <v>1090</v>
      </c>
      <c r="D12" s="120">
        <v>1317</v>
      </c>
      <c r="E12" s="120"/>
      <c r="F12" s="120"/>
      <c r="G12" s="119">
        <v>1139</v>
      </c>
      <c r="H12" s="120">
        <v>1423</v>
      </c>
      <c r="I12" s="111"/>
    </row>
    <row r="13" spans="1:9" ht="18.75">
      <c r="A13" s="117">
        <v>10</v>
      </c>
      <c r="B13" s="118" t="s">
        <v>53</v>
      </c>
      <c r="C13" s="119">
        <v>466</v>
      </c>
      <c r="D13" s="120">
        <v>552</v>
      </c>
      <c r="E13" s="120"/>
      <c r="F13" s="120"/>
      <c r="G13" s="119">
        <v>494</v>
      </c>
      <c r="H13" s="120">
        <v>601</v>
      </c>
      <c r="I13" s="111"/>
    </row>
    <row r="14" spans="1:9" ht="18.75">
      <c r="A14" s="117">
        <v>11</v>
      </c>
      <c r="B14" s="118" t="s">
        <v>54</v>
      </c>
      <c r="C14" s="119">
        <v>941</v>
      </c>
      <c r="D14" s="120">
        <v>1143</v>
      </c>
      <c r="E14" s="120"/>
      <c r="F14" s="120"/>
      <c r="G14" s="119">
        <v>978</v>
      </c>
      <c r="H14" s="120">
        <v>1223</v>
      </c>
      <c r="I14" s="111"/>
    </row>
    <row r="15" spans="1:9" ht="18.75">
      <c r="A15" s="117">
        <v>12</v>
      </c>
      <c r="B15" s="118" t="s">
        <v>55</v>
      </c>
      <c r="C15" s="119">
        <v>810</v>
      </c>
      <c r="D15" s="120">
        <v>988</v>
      </c>
      <c r="E15" s="120"/>
      <c r="F15" s="120"/>
      <c r="G15" s="119">
        <v>834</v>
      </c>
      <c r="H15" s="120">
        <v>1049</v>
      </c>
      <c r="I15" s="111"/>
    </row>
    <row r="16" spans="1:9" ht="18.75">
      <c r="A16" s="117">
        <v>13</v>
      </c>
      <c r="B16" s="118" t="s">
        <v>56</v>
      </c>
      <c r="C16" s="119">
        <v>538</v>
      </c>
      <c r="D16" s="120">
        <v>632</v>
      </c>
      <c r="E16" s="120"/>
      <c r="F16" s="120"/>
      <c r="G16" s="119">
        <v>567</v>
      </c>
      <c r="H16" s="120">
        <v>684</v>
      </c>
      <c r="I16" s="111"/>
    </row>
    <row r="17" spans="1:9" ht="18.75">
      <c r="A17" s="117">
        <v>14</v>
      </c>
      <c r="B17" s="118" t="s">
        <v>57</v>
      </c>
      <c r="C17" s="119">
        <v>897</v>
      </c>
      <c r="D17" s="120">
        <v>1068</v>
      </c>
      <c r="E17" s="120"/>
      <c r="F17" s="120"/>
      <c r="G17" s="119">
        <v>933</v>
      </c>
      <c r="H17" s="120">
        <v>1151</v>
      </c>
      <c r="I17" s="111"/>
    </row>
    <row r="18" spans="1:9" ht="18.75">
      <c r="A18" s="117">
        <v>15</v>
      </c>
      <c r="B18" s="118" t="s">
        <v>58</v>
      </c>
      <c r="C18" s="119">
        <v>816</v>
      </c>
      <c r="D18" s="120">
        <v>1018</v>
      </c>
      <c r="E18" s="120"/>
      <c r="F18" s="120"/>
      <c r="G18" s="119">
        <v>845</v>
      </c>
      <c r="H18" s="120">
        <v>1080</v>
      </c>
      <c r="I18" s="111"/>
    </row>
    <row r="19" spans="1:9" ht="18.75">
      <c r="A19" s="117">
        <v>16</v>
      </c>
      <c r="B19" s="118" t="s">
        <v>59</v>
      </c>
      <c r="C19" s="119">
        <v>217</v>
      </c>
      <c r="D19" s="120">
        <v>267</v>
      </c>
      <c r="E19" s="120"/>
      <c r="F19" s="120"/>
      <c r="G19" s="119">
        <v>227</v>
      </c>
      <c r="H19" s="120">
        <v>285</v>
      </c>
      <c r="I19" s="111"/>
    </row>
    <row r="20" spans="1:9" ht="18.75">
      <c r="A20" s="117">
        <v>17</v>
      </c>
      <c r="B20" s="118" t="s">
        <v>60</v>
      </c>
      <c r="C20" s="119">
        <v>707</v>
      </c>
      <c r="D20" s="120">
        <v>839</v>
      </c>
      <c r="E20" s="120"/>
      <c r="F20" s="120"/>
      <c r="G20" s="119">
        <v>730</v>
      </c>
      <c r="H20" s="120">
        <v>887</v>
      </c>
      <c r="I20" s="111"/>
    </row>
    <row r="21" spans="1:9" ht="18.75">
      <c r="A21" s="117">
        <v>18</v>
      </c>
      <c r="B21" s="118" t="s">
        <v>61</v>
      </c>
      <c r="C21" s="119">
        <v>1533</v>
      </c>
      <c r="D21" s="120">
        <v>1837</v>
      </c>
      <c r="E21" s="120"/>
      <c r="F21" s="120"/>
      <c r="G21" s="119">
        <v>1584</v>
      </c>
      <c r="H21" s="120">
        <v>1945</v>
      </c>
      <c r="I21" s="111"/>
    </row>
    <row r="22" spans="1:9" ht="28.5" customHeight="1">
      <c r="A22" s="231" t="s">
        <v>20</v>
      </c>
      <c r="B22" s="232"/>
      <c r="C22" s="119">
        <f>SUM(C4:C21)</f>
        <v>21312</v>
      </c>
      <c r="D22" s="119">
        <f>SUM(D4:D21)</f>
        <v>25643</v>
      </c>
      <c r="E22" s="119"/>
      <c r="F22" s="119"/>
      <c r="G22" s="119">
        <f>SUM(G4:G21)</f>
        <v>22064</v>
      </c>
      <c r="H22" s="119">
        <f>SUM(H4:H21)</f>
        <v>27254</v>
      </c>
      <c r="I22" s="121"/>
    </row>
    <row r="23" spans="1:9" ht="12.75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 ht="15.75">
      <c r="A24" s="111"/>
      <c r="B24" s="109"/>
      <c r="C24" s="122"/>
      <c r="D24" s="122"/>
      <c r="E24" s="122"/>
      <c r="F24" s="122"/>
      <c r="G24" s="111"/>
      <c r="H24" s="111"/>
      <c r="I24" s="111"/>
    </row>
    <row r="25" spans="1:9" ht="12.75">
      <c r="A25" s="111"/>
      <c r="B25" s="111"/>
      <c r="C25" s="111"/>
      <c r="D25" s="111"/>
      <c r="E25" s="111"/>
      <c r="F25" s="111"/>
      <c r="G25" s="111"/>
      <c r="H25" s="111"/>
      <c r="I25" s="111"/>
    </row>
  </sheetData>
  <sheetProtection/>
  <mergeCells count="7">
    <mergeCell ref="C2:D2"/>
    <mergeCell ref="E2:F2"/>
    <mergeCell ref="G2:H2"/>
    <mergeCell ref="A22:B22"/>
    <mergeCell ref="A1:H1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F23" sqref="F23:F24"/>
    </sheetView>
  </sheetViews>
  <sheetFormatPr defaultColWidth="12.00390625" defaultRowHeight="12.75"/>
  <cols>
    <col min="1" max="1" width="4.00390625" style="130" customWidth="1"/>
    <col min="2" max="2" width="25.25390625" style="125" customWidth="1"/>
    <col min="3" max="3" width="11.00390625" style="125" customWidth="1"/>
    <col min="4" max="4" width="10.625" style="125" customWidth="1"/>
    <col min="5" max="5" width="12.25390625" style="125" customWidth="1"/>
    <col min="6" max="6" width="11.75390625" style="125" customWidth="1"/>
    <col min="7" max="7" width="12.00390625" style="125" customWidth="1"/>
    <col min="8" max="11" width="8.25390625" style="125" customWidth="1"/>
    <col min="12" max="12" width="10.375" style="125" customWidth="1"/>
    <col min="13" max="13" width="10.125" style="125" customWidth="1"/>
    <col min="14" max="15" width="13.25390625" style="125" customWidth="1"/>
    <col min="16" max="16" width="12.00390625" style="125" customWidth="1"/>
    <col min="17" max="17" width="4.375" style="125" customWidth="1"/>
    <col min="18" max="18" width="37.125" style="125" customWidth="1"/>
    <col min="19" max="16384" width="12.00390625" style="125" customWidth="1"/>
  </cols>
  <sheetData>
    <row r="1" spans="1:15" s="123" customFormat="1" ht="65.25" customHeight="1">
      <c r="A1" s="240" t="s">
        <v>229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5" ht="66.75" customHeight="1">
      <c r="A2" s="241" t="s">
        <v>19</v>
      </c>
      <c r="B2" s="243" t="s">
        <v>18</v>
      </c>
      <c r="C2" s="245" t="s">
        <v>85</v>
      </c>
      <c r="D2" s="246"/>
      <c r="E2" s="247" t="s">
        <v>86</v>
      </c>
      <c r="F2" s="248"/>
      <c r="G2" s="249" t="s">
        <v>87</v>
      </c>
      <c r="H2" s="249"/>
      <c r="I2" s="249"/>
      <c r="J2" s="249"/>
      <c r="K2" s="249"/>
      <c r="L2" s="249" t="s">
        <v>88</v>
      </c>
      <c r="M2" s="249"/>
      <c r="N2" s="237" t="s">
        <v>89</v>
      </c>
      <c r="O2" s="237"/>
    </row>
    <row r="3" spans="1:15" ht="16.5" customHeight="1">
      <c r="A3" s="242"/>
      <c r="B3" s="244"/>
      <c r="C3" s="237" t="s">
        <v>90</v>
      </c>
      <c r="D3" s="238" t="s">
        <v>91</v>
      </c>
      <c r="E3" s="237" t="s">
        <v>90</v>
      </c>
      <c r="F3" s="249" t="s">
        <v>92</v>
      </c>
      <c r="G3" s="237" t="s">
        <v>67</v>
      </c>
      <c r="H3" s="239" t="s">
        <v>93</v>
      </c>
      <c r="I3" s="239" t="s">
        <v>94</v>
      </c>
      <c r="J3" s="239" t="s">
        <v>95</v>
      </c>
      <c r="K3" s="239" t="s">
        <v>96</v>
      </c>
      <c r="L3" s="239" t="s">
        <v>90</v>
      </c>
      <c r="M3" s="238" t="s">
        <v>91</v>
      </c>
      <c r="N3" s="237" t="s">
        <v>25</v>
      </c>
      <c r="O3" s="237"/>
    </row>
    <row r="4" spans="1:15" ht="35.25" customHeight="1">
      <c r="A4" s="241"/>
      <c r="B4" s="243"/>
      <c r="C4" s="237"/>
      <c r="D4" s="238"/>
      <c r="E4" s="237"/>
      <c r="F4" s="252"/>
      <c r="G4" s="237"/>
      <c r="H4" s="237"/>
      <c r="I4" s="237"/>
      <c r="J4" s="237"/>
      <c r="K4" s="237"/>
      <c r="L4" s="237"/>
      <c r="M4" s="238"/>
      <c r="N4" s="124" t="s">
        <v>90</v>
      </c>
      <c r="O4" s="124" t="s">
        <v>91</v>
      </c>
    </row>
    <row r="5" spans="1:18" s="133" customFormat="1" ht="15.75" customHeight="1">
      <c r="A5" s="131">
        <v>1</v>
      </c>
      <c r="B5" s="132" t="s">
        <v>0</v>
      </c>
      <c r="C5" s="126">
        <v>261</v>
      </c>
      <c r="D5" s="126">
        <v>263</v>
      </c>
      <c r="E5" s="126">
        <v>357</v>
      </c>
      <c r="F5" s="126">
        <v>777</v>
      </c>
      <c r="G5" s="126">
        <v>68</v>
      </c>
      <c r="H5" s="126">
        <v>54</v>
      </c>
      <c r="I5" s="126">
        <v>14</v>
      </c>
      <c r="J5" s="126">
        <v>0</v>
      </c>
      <c r="K5" s="126">
        <v>0</v>
      </c>
      <c r="L5" s="126">
        <v>47</v>
      </c>
      <c r="M5" s="126">
        <v>47</v>
      </c>
      <c r="N5" s="126">
        <v>208</v>
      </c>
      <c r="O5" s="127">
        <v>361</v>
      </c>
      <c r="R5" s="134"/>
    </row>
    <row r="6" spans="1:18" s="133" customFormat="1" ht="15.75" customHeight="1">
      <c r="A6" s="135">
        <v>2</v>
      </c>
      <c r="B6" s="136" t="s">
        <v>1</v>
      </c>
      <c r="C6" s="128">
        <v>286</v>
      </c>
      <c r="D6" s="128">
        <v>289</v>
      </c>
      <c r="E6" s="128">
        <v>278</v>
      </c>
      <c r="F6" s="128">
        <v>757</v>
      </c>
      <c r="G6" s="128">
        <v>50</v>
      </c>
      <c r="H6" s="128">
        <v>42</v>
      </c>
      <c r="I6" s="128">
        <v>8</v>
      </c>
      <c r="J6" s="128">
        <v>0</v>
      </c>
      <c r="K6" s="128">
        <v>0</v>
      </c>
      <c r="L6" s="128">
        <v>57</v>
      </c>
      <c r="M6" s="128">
        <v>59</v>
      </c>
      <c r="N6" s="128">
        <v>229</v>
      </c>
      <c r="O6" s="129">
        <v>439</v>
      </c>
      <c r="R6" s="134"/>
    </row>
    <row r="7" spans="1:18" s="133" customFormat="1" ht="15.75" customHeight="1">
      <c r="A7" s="135">
        <v>3</v>
      </c>
      <c r="B7" s="136" t="s">
        <v>2</v>
      </c>
      <c r="C7" s="128">
        <v>408</v>
      </c>
      <c r="D7" s="128">
        <v>416</v>
      </c>
      <c r="E7" s="128">
        <v>708</v>
      </c>
      <c r="F7" s="128">
        <v>1639</v>
      </c>
      <c r="G7" s="128">
        <v>96</v>
      </c>
      <c r="H7" s="128">
        <v>80</v>
      </c>
      <c r="I7" s="128">
        <v>15</v>
      </c>
      <c r="J7" s="128">
        <v>1</v>
      </c>
      <c r="K7" s="128">
        <v>0</v>
      </c>
      <c r="L7" s="128">
        <v>56</v>
      </c>
      <c r="M7" s="128">
        <v>56</v>
      </c>
      <c r="N7" s="128">
        <v>347</v>
      </c>
      <c r="O7" s="129">
        <v>611</v>
      </c>
      <c r="R7" s="134"/>
    </row>
    <row r="8" spans="1:18" s="133" customFormat="1" ht="15.75" customHeight="1">
      <c r="A8" s="135">
        <v>4</v>
      </c>
      <c r="B8" s="136" t="s">
        <v>3</v>
      </c>
      <c r="C8" s="128">
        <v>2071</v>
      </c>
      <c r="D8" s="128">
        <v>2114</v>
      </c>
      <c r="E8" s="128">
        <v>1111</v>
      </c>
      <c r="F8" s="128">
        <v>2933</v>
      </c>
      <c r="G8" s="128">
        <v>191</v>
      </c>
      <c r="H8" s="128">
        <v>159</v>
      </c>
      <c r="I8" s="128">
        <v>32</v>
      </c>
      <c r="J8" s="128">
        <v>0</v>
      </c>
      <c r="K8" s="128">
        <v>0</v>
      </c>
      <c r="L8" s="128">
        <v>361</v>
      </c>
      <c r="M8" s="128">
        <v>368</v>
      </c>
      <c r="N8" s="128">
        <v>989</v>
      </c>
      <c r="O8" s="129">
        <v>1615</v>
      </c>
      <c r="R8" s="134"/>
    </row>
    <row r="9" spans="1:18" s="133" customFormat="1" ht="15.75" customHeight="1">
      <c r="A9" s="135">
        <v>5</v>
      </c>
      <c r="B9" s="136" t="s">
        <v>4</v>
      </c>
      <c r="C9" s="128">
        <v>732</v>
      </c>
      <c r="D9" s="128">
        <v>746</v>
      </c>
      <c r="E9" s="128">
        <v>555</v>
      </c>
      <c r="F9" s="128">
        <v>1400</v>
      </c>
      <c r="G9" s="128">
        <v>203</v>
      </c>
      <c r="H9" s="128">
        <v>157</v>
      </c>
      <c r="I9" s="128">
        <v>44</v>
      </c>
      <c r="J9" s="128">
        <v>2</v>
      </c>
      <c r="K9" s="128">
        <v>0</v>
      </c>
      <c r="L9" s="128">
        <v>114</v>
      </c>
      <c r="M9" s="128">
        <v>117</v>
      </c>
      <c r="N9" s="128">
        <v>507</v>
      </c>
      <c r="O9" s="129">
        <v>845</v>
      </c>
      <c r="R9" s="134"/>
    </row>
    <row r="10" spans="1:18" s="133" customFormat="1" ht="15.75" customHeight="1">
      <c r="A10" s="135">
        <v>6</v>
      </c>
      <c r="B10" s="136" t="s">
        <v>5</v>
      </c>
      <c r="C10" s="128">
        <v>1012</v>
      </c>
      <c r="D10" s="128">
        <v>1029</v>
      </c>
      <c r="E10" s="128">
        <v>1188</v>
      </c>
      <c r="F10" s="128">
        <v>2862</v>
      </c>
      <c r="G10" s="128">
        <v>218</v>
      </c>
      <c r="H10" s="128">
        <v>185</v>
      </c>
      <c r="I10" s="128">
        <v>33</v>
      </c>
      <c r="J10" s="128">
        <v>0</v>
      </c>
      <c r="K10" s="128">
        <v>0</v>
      </c>
      <c r="L10" s="128">
        <v>188</v>
      </c>
      <c r="M10" s="128">
        <v>190</v>
      </c>
      <c r="N10" s="128">
        <v>703</v>
      </c>
      <c r="O10" s="129">
        <v>1203</v>
      </c>
      <c r="R10" s="134"/>
    </row>
    <row r="11" spans="1:18" s="133" customFormat="1" ht="15.75" customHeight="1">
      <c r="A11" s="135">
        <v>7</v>
      </c>
      <c r="B11" s="136" t="s">
        <v>6</v>
      </c>
      <c r="C11" s="128">
        <v>352</v>
      </c>
      <c r="D11" s="128">
        <v>359</v>
      </c>
      <c r="E11" s="128">
        <v>347</v>
      </c>
      <c r="F11" s="128">
        <v>824</v>
      </c>
      <c r="G11" s="128">
        <v>93</v>
      </c>
      <c r="H11" s="128">
        <v>81</v>
      </c>
      <c r="I11" s="128">
        <v>12</v>
      </c>
      <c r="J11" s="128">
        <v>0</v>
      </c>
      <c r="K11" s="128">
        <v>0</v>
      </c>
      <c r="L11" s="128">
        <v>50</v>
      </c>
      <c r="M11" s="128">
        <v>51</v>
      </c>
      <c r="N11" s="128">
        <v>277</v>
      </c>
      <c r="O11" s="129">
        <v>454</v>
      </c>
      <c r="R11" s="134"/>
    </row>
    <row r="12" spans="1:18" s="133" customFormat="1" ht="15.75" customHeight="1">
      <c r="A12" s="135">
        <v>8</v>
      </c>
      <c r="B12" s="136" t="s">
        <v>7</v>
      </c>
      <c r="C12" s="128">
        <v>308</v>
      </c>
      <c r="D12" s="128">
        <v>313</v>
      </c>
      <c r="E12" s="128">
        <v>332</v>
      </c>
      <c r="F12" s="128">
        <v>737</v>
      </c>
      <c r="G12" s="128">
        <v>81</v>
      </c>
      <c r="H12" s="128">
        <v>69</v>
      </c>
      <c r="I12" s="128">
        <v>12</v>
      </c>
      <c r="J12" s="128">
        <v>0</v>
      </c>
      <c r="K12" s="128">
        <v>0</v>
      </c>
      <c r="L12" s="128">
        <v>29</v>
      </c>
      <c r="M12" s="128">
        <v>29</v>
      </c>
      <c r="N12" s="128">
        <v>227</v>
      </c>
      <c r="O12" s="129">
        <v>387</v>
      </c>
      <c r="R12" s="134"/>
    </row>
    <row r="13" spans="1:18" s="133" customFormat="1" ht="15.75" customHeight="1">
      <c r="A13" s="135">
        <v>9</v>
      </c>
      <c r="B13" s="136" t="s">
        <v>8</v>
      </c>
      <c r="C13" s="128">
        <v>393</v>
      </c>
      <c r="D13" s="128">
        <v>398</v>
      </c>
      <c r="E13" s="128">
        <v>282</v>
      </c>
      <c r="F13" s="128">
        <v>738</v>
      </c>
      <c r="G13" s="128">
        <v>85</v>
      </c>
      <c r="H13" s="128">
        <v>70</v>
      </c>
      <c r="I13" s="128">
        <v>15</v>
      </c>
      <c r="J13" s="128">
        <v>0</v>
      </c>
      <c r="K13" s="128">
        <v>0</v>
      </c>
      <c r="L13" s="128">
        <v>48</v>
      </c>
      <c r="M13" s="128">
        <v>48</v>
      </c>
      <c r="N13" s="128">
        <v>288</v>
      </c>
      <c r="O13" s="129">
        <v>475</v>
      </c>
      <c r="R13" s="134"/>
    </row>
    <row r="14" spans="1:18" s="133" customFormat="1" ht="15.75" customHeight="1">
      <c r="A14" s="135">
        <v>10</v>
      </c>
      <c r="B14" s="136" t="s">
        <v>9</v>
      </c>
      <c r="C14" s="128">
        <v>127</v>
      </c>
      <c r="D14" s="128">
        <v>127</v>
      </c>
      <c r="E14" s="128">
        <v>527</v>
      </c>
      <c r="F14" s="128">
        <v>1101</v>
      </c>
      <c r="G14" s="128">
        <v>26</v>
      </c>
      <c r="H14" s="128">
        <v>23</v>
      </c>
      <c r="I14" s="128">
        <v>3</v>
      </c>
      <c r="J14" s="128">
        <v>0</v>
      </c>
      <c r="K14" s="128">
        <v>0</v>
      </c>
      <c r="L14" s="128">
        <v>31</v>
      </c>
      <c r="M14" s="128">
        <v>31</v>
      </c>
      <c r="N14" s="128">
        <v>150</v>
      </c>
      <c r="O14" s="129">
        <v>274</v>
      </c>
      <c r="R14" s="134"/>
    </row>
    <row r="15" spans="1:18" s="133" customFormat="1" ht="15.75" customHeight="1">
      <c r="A15" s="135">
        <v>11</v>
      </c>
      <c r="B15" s="136" t="s">
        <v>10</v>
      </c>
      <c r="C15" s="128">
        <v>388</v>
      </c>
      <c r="D15" s="128">
        <v>393</v>
      </c>
      <c r="E15" s="128">
        <v>213</v>
      </c>
      <c r="F15" s="128">
        <v>635</v>
      </c>
      <c r="G15" s="128">
        <v>61</v>
      </c>
      <c r="H15" s="128">
        <v>50</v>
      </c>
      <c r="I15" s="128">
        <v>11</v>
      </c>
      <c r="J15" s="128">
        <v>0</v>
      </c>
      <c r="K15" s="128">
        <v>0</v>
      </c>
      <c r="L15" s="128">
        <v>65</v>
      </c>
      <c r="M15" s="128">
        <v>66</v>
      </c>
      <c r="N15" s="128">
        <v>213</v>
      </c>
      <c r="O15" s="129">
        <v>367</v>
      </c>
      <c r="R15" s="134"/>
    </row>
    <row r="16" spans="1:18" s="133" customFormat="1" ht="15.75" customHeight="1">
      <c r="A16" s="135">
        <v>12</v>
      </c>
      <c r="B16" s="136" t="s">
        <v>11</v>
      </c>
      <c r="C16" s="128">
        <v>318</v>
      </c>
      <c r="D16" s="128">
        <v>326</v>
      </c>
      <c r="E16" s="128">
        <v>417</v>
      </c>
      <c r="F16" s="128">
        <v>1072</v>
      </c>
      <c r="G16" s="128">
        <v>68</v>
      </c>
      <c r="H16" s="128">
        <v>55</v>
      </c>
      <c r="I16" s="128">
        <v>13</v>
      </c>
      <c r="J16" s="128">
        <v>0</v>
      </c>
      <c r="K16" s="128">
        <v>0</v>
      </c>
      <c r="L16" s="128">
        <v>52</v>
      </c>
      <c r="M16" s="128">
        <v>54</v>
      </c>
      <c r="N16" s="128">
        <v>235</v>
      </c>
      <c r="O16" s="129">
        <v>435</v>
      </c>
      <c r="R16" s="134"/>
    </row>
    <row r="17" spans="1:18" s="133" customFormat="1" ht="15.75" customHeight="1">
      <c r="A17" s="135">
        <v>13</v>
      </c>
      <c r="B17" s="136" t="s">
        <v>12</v>
      </c>
      <c r="C17" s="128">
        <v>161</v>
      </c>
      <c r="D17" s="128">
        <v>165</v>
      </c>
      <c r="E17" s="128">
        <v>675</v>
      </c>
      <c r="F17" s="128">
        <v>1262</v>
      </c>
      <c r="G17" s="128">
        <v>31</v>
      </c>
      <c r="H17" s="128">
        <v>25</v>
      </c>
      <c r="I17" s="128">
        <v>6</v>
      </c>
      <c r="J17" s="128">
        <v>0</v>
      </c>
      <c r="K17" s="128">
        <v>0</v>
      </c>
      <c r="L17" s="128">
        <v>33</v>
      </c>
      <c r="M17" s="128">
        <v>33</v>
      </c>
      <c r="N17" s="128">
        <v>173</v>
      </c>
      <c r="O17" s="129">
        <v>312</v>
      </c>
      <c r="R17" s="134"/>
    </row>
    <row r="18" spans="1:18" s="133" customFormat="1" ht="15.75" customHeight="1">
      <c r="A18" s="135">
        <v>14</v>
      </c>
      <c r="B18" s="136" t="s">
        <v>13</v>
      </c>
      <c r="C18" s="128">
        <v>272</v>
      </c>
      <c r="D18" s="128">
        <v>275</v>
      </c>
      <c r="E18" s="128">
        <v>405</v>
      </c>
      <c r="F18" s="128">
        <v>1044</v>
      </c>
      <c r="G18" s="128">
        <v>72</v>
      </c>
      <c r="H18" s="128">
        <v>57</v>
      </c>
      <c r="I18" s="128">
        <v>15</v>
      </c>
      <c r="J18" s="128">
        <v>0</v>
      </c>
      <c r="K18" s="128">
        <v>0</v>
      </c>
      <c r="L18" s="128">
        <v>37</v>
      </c>
      <c r="M18" s="128">
        <v>37</v>
      </c>
      <c r="N18" s="128">
        <v>265</v>
      </c>
      <c r="O18" s="129">
        <v>453</v>
      </c>
      <c r="R18" s="134"/>
    </row>
    <row r="19" spans="1:18" s="133" customFormat="1" ht="15.75" customHeight="1">
      <c r="A19" s="135">
        <v>15</v>
      </c>
      <c r="B19" s="136" t="s">
        <v>14</v>
      </c>
      <c r="C19" s="128">
        <v>232</v>
      </c>
      <c r="D19" s="128">
        <v>236</v>
      </c>
      <c r="E19" s="128">
        <v>602</v>
      </c>
      <c r="F19" s="128">
        <v>1362</v>
      </c>
      <c r="G19" s="128">
        <v>44</v>
      </c>
      <c r="H19" s="128">
        <v>36</v>
      </c>
      <c r="I19" s="128">
        <v>8</v>
      </c>
      <c r="J19" s="128">
        <v>0</v>
      </c>
      <c r="K19" s="128">
        <v>0</v>
      </c>
      <c r="L19" s="128">
        <v>66</v>
      </c>
      <c r="M19" s="128">
        <v>66</v>
      </c>
      <c r="N19" s="128">
        <v>213</v>
      </c>
      <c r="O19" s="129">
        <v>392</v>
      </c>
      <c r="R19" s="134"/>
    </row>
    <row r="20" spans="1:18" s="133" customFormat="1" ht="15.75" customHeight="1">
      <c r="A20" s="135">
        <v>16</v>
      </c>
      <c r="B20" s="136" t="s">
        <v>15</v>
      </c>
      <c r="C20" s="128">
        <v>212</v>
      </c>
      <c r="D20" s="128">
        <v>214</v>
      </c>
      <c r="E20" s="128">
        <v>94</v>
      </c>
      <c r="F20" s="128">
        <v>232</v>
      </c>
      <c r="G20" s="128">
        <v>80</v>
      </c>
      <c r="H20" s="128">
        <v>63</v>
      </c>
      <c r="I20" s="128">
        <v>16</v>
      </c>
      <c r="J20" s="128">
        <v>1</v>
      </c>
      <c r="K20" s="128">
        <v>0</v>
      </c>
      <c r="L20" s="128">
        <v>14</v>
      </c>
      <c r="M20" s="128">
        <v>14</v>
      </c>
      <c r="N20" s="128">
        <v>138</v>
      </c>
      <c r="O20" s="129">
        <v>230</v>
      </c>
      <c r="R20" s="134"/>
    </row>
    <row r="21" spans="1:18" s="133" customFormat="1" ht="15.75" customHeight="1">
      <c r="A21" s="135">
        <v>17</v>
      </c>
      <c r="B21" s="136" t="s">
        <v>16</v>
      </c>
      <c r="C21" s="128">
        <v>355</v>
      </c>
      <c r="D21" s="128">
        <v>367</v>
      </c>
      <c r="E21" s="128">
        <v>401</v>
      </c>
      <c r="F21" s="128">
        <v>861</v>
      </c>
      <c r="G21" s="128">
        <v>105</v>
      </c>
      <c r="H21" s="128">
        <v>90</v>
      </c>
      <c r="I21" s="128">
        <v>15</v>
      </c>
      <c r="J21" s="128">
        <v>0</v>
      </c>
      <c r="K21" s="128">
        <v>0</v>
      </c>
      <c r="L21" s="128">
        <v>45</v>
      </c>
      <c r="M21" s="128">
        <v>45</v>
      </c>
      <c r="N21" s="128">
        <v>289</v>
      </c>
      <c r="O21" s="129">
        <v>476</v>
      </c>
      <c r="R21" s="134"/>
    </row>
    <row r="22" spans="1:22" s="133" customFormat="1" ht="18" customHeight="1">
      <c r="A22" s="135">
        <v>18</v>
      </c>
      <c r="B22" s="136" t="s">
        <v>17</v>
      </c>
      <c r="C22" s="128">
        <v>520</v>
      </c>
      <c r="D22" s="128">
        <v>532</v>
      </c>
      <c r="E22" s="128">
        <v>308</v>
      </c>
      <c r="F22" s="128">
        <v>812</v>
      </c>
      <c r="G22" s="128">
        <v>93</v>
      </c>
      <c r="H22" s="128">
        <v>73</v>
      </c>
      <c r="I22" s="128">
        <v>20</v>
      </c>
      <c r="J22" s="128">
        <v>0</v>
      </c>
      <c r="K22" s="128">
        <v>0</v>
      </c>
      <c r="L22" s="128">
        <v>96</v>
      </c>
      <c r="M22" s="128">
        <v>99</v>
      </c>
      <c r="N22" s="128">
        <v>330</v>
      </c>
      <c r="O22" s="129">
        <v>572</v>
      </c>
      <c r="R22" s="134"/>
      <c r="S22" s="134"/>
      <c r="T22" s="134"/>
      <c r="U22" s="134"/>
      <c r="V22" s="134"/>
    </row>
    <row r="23" spans="1:22" s="134" customFormat="1" ht="27.75" customHeight="1">
      <c r="A23" s="250" t="s">
        <v>20</v>
      </c>
      <c r="B23" s="250"/>
      <c r="C23" s="137">
        <f aca="true" t="shared" si="0" ref="C23:I23">SUM(C5:C22)</f>
        <v>8408</v>
      </c>
      <c r="D23" s="137">
        <f t="shared" si="0"/>
        <v>8562</v>
      </c>
      <c r="E23" s="137">
        <f t="shared" si="0"/>
        <v>8800</v>
      </c>
      <c r="F23" s="137">
        <f t="shared" si="0"/>
        <v>21048</v>
      </c>
      <c r="G23" s="137">
        <f t="shared" si="0"/>
        <v>1665</v>
      </c>
      <c r="H23" s="137">
        <f t="shared" si="0"/>
        <v>1369</v>
      </c>
      <c r="I23" s="137">
        <f t="shared" si="0"/>
        <v>292</v>
      </c>
      <c r="J23" s="137">
        <f aca="true" t="shared" si="1" ref="J23:O23">SUM(J5:J22)</f>
        <v>4</v>
      </c>
      <c r="K23" s="137">
        <f t="shared" si="1"/>
        <v>0</v>
      </c>
      <c r="L23" s="137">
        <f t="shared" si="1"/>
        <v>1389</v>
      </c>
      <c r="M23" s="137">
        <f t="shared" si="1"/>
        <v>1410</v>
      </c>
      <c r="N23" s="137">
        <f t="shared" si="1"/>
        <v>5781</v>
      </c>
      <c r="O23" s="137">
        <f t="shared" si="1"/>
        <v>9901</v>
      </c>
      <c r="R23" s="138"/>
      <c r="S23" s="138"/>
      <c r="T23" s="138"/>
      <c r="U23" s="138"/>
      <c r="V23" s="138"/>
    </row>
    <row r="24" s="134" customFormat="1" ht="12.75">
      <c r="A24" s="139"/>
    </row>
    <row r="25" spans="1:15" s="134" customFormat="1" ht="18.75">
      <c r="A25" s="139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3:4" ht="329.25" customHeight="1">
      <c r="C26" s="251"/>
      <c r="D26" s="251"/>
    </row>
  </sheetData>
  <sheetProtection/>
  <mergeCells count="22">
    <mergeCell ref="A23:B23"/>
    <mergeCell ref="C26:D26"/>
    <mergeCell ref="E3:E4"/>
    <mergeCell ref="F3:F4"/>
    <mergeCell ref="G3:G4"/>
    <mergeCell ref="H3:H4"/>
    <mergeCell ref="L2:M2"/>
    <mergeCell ref="N2:O2"/>
    <mergeCell ref="K3:K4"/>
    <mergeCell ref="L3:L4"/>
    <mergeCell ref="M3:M4"/>
    <mergeCell ref="N3:O3"/>
    <mergeCell ref="C3:C4"/>
    <mergeCell ref="D3:D4"/>
    <mergeCell ref="I3:I4"/>
    <mergeCell ref="J3:J4"/>
    <mergeCell ref="A1:O1"/>
    <mergeCell ref="A2:A4"/>
    <mergeCell ref="B2:B4"/>
    <mergeCell ref="C2:D2"/>
    <mergeCell ref="E2:F2"/>
    <mergeCell ref="G2:K2"/>
  </mergeCells>
  <printOptions/>
  <pageMargins left="0.64" right="0.2362204724409449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75390625" style="61" customWidth="1"/>
    <col min="2" max="2" width="33.625" style="61" customWidth="1"/>
    <col min="3" max="3" width="14.00390625" style="61" customWidth="1"/>
    <col min="4" max="4" width="13.625" style="61" customWidth="1"/>
    <col min="5" max="5" width="19.75390625" style="61" customWidth="1"/>
    <col min="6" max="7" width="13.625" style="61" customWidth="1"/>
    <col min="8" max="8" width="16.125" style="61" customWidth="1"/>
    <col min="9" max="9" width="18.125" style="61" customWidth="1"/>
    <col min="10" max="10" width="17.00390625" style="61" customWidth="1"/>
    <col min="11" max="12" width="16.75390625" style="61" customWidth="1"/>
    <col min="13" max="13" width="17.625" style="61" customWidth="1"/>
    <col min="14" max="14" width="15.625" style="61" customWidth="1"/>
    <col min="15" max="16384" width="9.125" style="61" customWidth="1"/>
  </cols>
  <sheetData>
    <row r="1" spans="1:14" ht="18.75">
      <c r="A1" s="258" t="s">
        <v>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8.75">
      <c r="A2" s="259" t="s">
        <v>230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s="58" customFormat="1" ht="15">
      <c r="A3" s="260" t="s">
        <v>24</v>
      </c>
      <c r="B3" s="262" t="s">
        <v>18</v>
      </c>
      <c r="C3" s="264" t="s">
        <v>98</v>
      </c>
      <c r="D3" s="264"/>
      <c r="E3" s="264"/>
      <c r="F3" s="264"/>
      <c r="G3" s="264"/>
      <c r="H3" s="255" t="s">
        <v>99</v>
      </c>
      <c r="I3" s="253" t="s">
        <v>100</v>
      </c>
      <c r="J3" s="253" t="s">
        <v>101</v>
      </c>
      <c r="K3" s="253" t="s">
        <v>102</v>
      </c>
      <c r="L3" s="253" t="s">
        <v>103</v>
      </c>
      <c r="M3" s="253" t="s">
        <v>104</v>
      </c>
      <c r="N3" s="253" t="s">
        <v>105</v>
      </c>
    </row>
    <row r="4" spans="1:14" s="58" customFormat="1" ht="15">
      <c r="A4" s="260"/>
      <c r="B4" s="262"/>
      <c r="C4" s="255" t="s">
        <v>106</v>
      </c>
      <c r="D4" s="257" t="s">
        <v>107</v>
      </c>
      <c r="E4" s="257"/>
      <c r="F4" s="257"/>
      <c r="G4" s="257"/>
      <c r="H4" s="265"/>
      <c r="I4" s="253"/>
      <c r="J4" s="253"/>
      <c r="K4" s="253"/>
      <c r="L4" s="253"/>
      <c r="M4" s="253"/>
      <c r="N4" s="253"/>
    </row>
    <row r="5" spans="1:14" s="58" customFormat="1" ht="60.75" thickBot="1">
      <c r="A5" s="261"/>
      <c r="B5" s="263"/>
      <c r="C5" s="256"/>
      <c r="D5" s="141" t="s">
        <v>108</v>
      </c>
      <c r="E5" s="141" t="s">
        <v>109</v>
      </c>
      <c r="F5" s="141" t="s">
        <v>110</v>
      </c>
      <c r="G5" s="141" t="s">
        <v>111</v>
      </c>
      <c r="H5" s="256"/>
      <c r="I5" s="254"/>
      <c r="J5" s="254"/>
      <c r="K5" s="254"/>
      <c r="L5" s="254"/>
      <c r="M5" s="254"/>
      <c r="N5" s="254"/>
    </row>
    <row r="6" spans="1:14" s="43" customFormat="1" ht="19.5" thickTop="1">
      <c r="A6" s="145" t="s">
        <v>112</v>
      </c>
      <c r="B6" s="40" t="s">
        <v>44</v>
      </c>
      <c r="C6" s="145">
        <v>56</v>
      </c>
      <c r="D6" s="145">
        <v>6</v>
      </c>
      <c r="E6" s="145">
        <v>2</v>
      </c>
      <c r="F6" s="145">
        <v>45</v>
      </c>
      <c r="G6" s="145">
        <v>3</v>
      </c>
      <c r="H6" s="145">
        <v>0</v>
      </c>
      <c r="I6" s="145">
        <v>0</v>
      </c>
      <c r="J6" s="145">
        <v>0</v>
      </c>
      <c r="K6" s="145">
        <v>0</v>
      </c>
      <c r="L6" s="145">
        <v>2</v>
      </c>
      <c r="M6" s="145">
        <v>0</v>
      </c>
      <c r="N6" s="145">
        <v>50</v>
      </c>
    </row>
    <row r="7" spans="1:14" s="43" customFormat="1" ht="18.75">
      <c r="A7" s="79" t="s">
        <v>113</v>
      </c>
      <c r="B7" s="45" t="s">
        <v>45</v>
      </c>
      <c r="C7" s="79">
        <v>37</v>
      </c>
      <c r="D7" s="79">
        <v>0</v>
      </c>
      <c r="E7" s="79">
        <v>16</v>
      </c>
      <c r="F7" s="79">
        <v>19</v>
      </c>
      <c r="G7" s="79">
        <v>2</v>
      </c>
      <c r="H7" s="79">
        <v>0</v>
      </c>
      <c r="I7" s="79">
        <v>4</v>
      </c>
      <c r="J7" s="79">
        <v>0</v>
      </c>
      <c r="K7" s="79">
        <v>0</v>
      </c>
      <c r="L7" s="79">
        <v>4</v>
      </c>
      <c r="M7" s="79">
        <v>1</v>
      </c>
      <c r="N7" s="79">
        <v>38</v>
      </c>
    </row>
    <row r="8" spans="1:14" s="43" customFormat="1" ht="18.75">
      <c r="A8" s="79" t="s">
        <v>114</v>
      </c>
      <c r="B8" s="45" t="s">
        <v>46</v>
      </c>
      <c r="C8" s="79">
        <v>66</v>
      </c>
      <c r="D8" s="79">
        <v>45</v>
      </c>
      <c r="E8" s="79">
        <v>3</v>
      </c>
      <c r="F8" s="79">
        <v>18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6</v>
      </c>
      <c r="M8" s="79">
        <v>0</v>
      </c>
      <c r="N8" s="79">
        <v>64</v>
      </c>
    </row>
    <row r="9" spans="1:14" s="43" customFormat="1" ht="18.75">
      <c r="A9" s="79" t="s">
        <v>115</v>
      </c>
      <c r="B9" s="45" t="s">
        <v>47</v>
      </c>
      <c r="C9" s="79">
        <v>172</v>
      </c>
      <c r="D9" s="79">
        <v>75</v>
      </c>
      <c r="E9" s="79">
        <v>53</v>
      </c>
      <c r="F9" s="79">
        <v>39</v>
      </c>
      <c r="G9" s="79">
        <v>5</v>
      </c>
      <c r="H9" s="79">
        <v>0</v>
      </c>
      <c r="I9" s="79">
        <v>11</v>
      </c>
      <c r="J9" s="79">
        <v>0</v>
      </c>
      <c r="K9" s="79">
        <v>0</v>
      </c>
      <c r="L9" s="79">
        <v>6</v>
      </c>
      <c r="M9" s="79">
        <v>0</v>
      </c>
      <c r="N9" s="79">
        <v>173</v>
      </c>
    </row>
    <row r="10" spans="1:14" s="43" customFormat="1" ht="18.75">
      <c r="A10" s="79" t="s">
        <v>116</v>
      </c>
      <c r="B10" s="45" t="s">
        <v>48</v>
      </c>
      <c r="C10" s="79">
        <v>107</v>
      </c>
      <c r="D10" s="79">
        <v>3</v>
      </c>
      <c r="E10" s="79">
        <v>31</v>
      </c>
      <c r="F10" s="79">
        <v>72</v>
      </c>
      <c r="G10" s="79">
        <v>1</v>
      </c>
      <c r="H10" s="79">
        <v>0</v>
      </c>
      <c r="I10" s="79">
        <v>1</v>
      </c>
      <c r="J10" s="79">
        <v>1</v>
      </c>
      <c r="K10" s="79">
        <v>0</v>
      </c>
      <c r="L10" s="79">
        <v>5</v>
      </c>
      <c r="M10" s="79">
        <v>0</v>
      </c>
      <c r="N10" s="79">
        <v>93</v>
      </c>
    </row>
    <row r="11" spans="1:14" s="43" customFormat="1" ht="18.75">
      <c r="A11" s="79" t="s">
        <v>117</v>
      </c>
      <c r="B11" s="45" t="s">
        <v>49</v>
      </c>
      <c r="C11" s="79">
        <v>166</v>
      </c>
      <c r="D11" s="79">
        <v>4</v>
      </c>
      <c r="E11" s="79">
        <v>57</v>
      </c>
      <c r="F11" s="79">
        <v>102</v>
      </c>
      <c r="G11" s="79">
        <v>3</v>
      </c>
      <c r="H11" s="79">
        <v>1</v>
      </c>
      <c r="I11" s="79">
        <v>3</v>
      </c>
      <c r="J11" s="79">
        <v>1</v>
      </c>
      <c r="K11" s="79">
        <v>0</v>
      </c>
      <c r="L11" s="79">
        <v>4</v>
      </c>
      <c r="M11" s="79">
        <v>0</v>
      </c>
      <c r="N11" s="79">
        <v>161</v>
      </c>
    </row>
    <row r="12" spans="1:14" s="43" customFormat="1" ht="18.75">
      <c r="A12" s="79" t="s">
        <v>118</v>
      </c>
      <c r="B12" s="45" t="s">
        <v>50</v>
      </c>
      <c r="C12" s="79">
        <v>70</v>
      </c>
      <c r="D12" s="79">
        <v>10</v>
      </c>
      <c r="E12" s="79">
        <v>29</v>
      </c>
      <c r="F12" s="79">
        <v>31</v>
      </c>
      <c r="G12" s="79">
        <v>0</v>
      </c>
      <c r="H12" s="79">
        <v>0</v>
      </c>
      <c r="I12" s="79">
        <v>2</v>
      </c>
      <c r="J12" s="79">
        <v>0</v>
      </c>
      <c r="K12" s="79">
        <v>0</v>
      </c>
      <c r="L12" s="79">
        <v>1</v>
      </c>
      <c r="M12" s="79">
        <v>0</v>
      </c>
      <c r="N12" s="79">
        <v>69</v>
      </c>
    </row>
    <row r="13" spans="1:14" s="43" customFormat="1" ht="18.75">
      <c r="A13" s="79" t="s">
        <v>119</v>
      </c>
      <c r="B13" s="45" t="s">
        <v>51</v>
      </c>
      <c r="C13" s="79">
        <v>56</v>
      </c>
      <c r="D13" s="79">
        <v>1</v>
      </c>
      <c r="E13" s="79">
        <v>20</v>
      </c>
      <c r="F13" s="79">
        <v>34</v>
      </c>
      <c r="G13" s="79">
        <v>1</v>
      </c>
      <c r="H13" s="79">
        <v>0</v>
      </c>
      <c r="I13" s="79">
        <v>2</v>
      </c>
      <c r="J13" s="79">
        <v>0</v>
      </c>
      <c r="K13" s="79">
        <v>0</v>
      </c>
      <c r="L13" s="79">
        <v>2</v>
      </c>
      <c r="M13" s="79">
        <v>0</v>
      </c>
      <c r="N13" s="79">
        <v>52</v>
      </c>
    </row>
    <row r="14" spans="1:14" s="43" customFormat="1" ht="18.75">
      <c r="A14" s="79" t="s">
        <v>120</v>
      </c>
      <c r="B14" s="45" t="s">
        <v>52</v>
      </c>
      <c r="C14" s="79">
        <v>56</v>
      </c>
      <c r="D14" s="79">
        <v>5</v>
      </c>
      <c r="E14" s="79">
        <v>33</v>
      </c>
      <c r="F14" s="79">
        <v>17</v>
      </c>
      <c r="G14" s="79">
        <v>1</v>
      </c>
      <c r="H14" s="79">
        <v>0</v>
      </c>
      <c r="I14" s="79">
        <v>0</v>
      </c>
      <c r="J14" s="79">
        <v>0</v>
      </c>
      <c r="K14" s="79">
        <v>0</v>
      </c>
      <c r="L14" s="79">
        <v>3</v>
      </c>
      <c r="M14" s="79">
        <v>0</v>
      </c>
      <c r="N14" s="79">
        <v>54</v>
      </c>
    </row>
    <row r="15" spans="1:14" s="43" customFormat="1" ht="18.75">
      <c r="A15" s="79" t="s">
        <v>121</v>
      </c>
      <c r="B15" s="45" t="s">
        <v>53</v>
      </c>
      <c r="C15" s="79">
        <v>28</v>
      </c>
      <c r="D15" s="79">
        <v>1</v>
      </c>
      <c r="E15" s="79">
        <v>6</v>
      </c>
      <c r="F15" s="79">
        <v>21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1</v>
      </c>
      <c r="M15" s="79">
        <v>0</v>
      </c>
      <c r="N15" s="79">
        <v>25</v>
      </c>
    </row>
    <row r="16" spans="1:14" s="43" customFormat="1" ht="18.75">
      <c r="A16" s="79" t="s">
        <v>122</v>
      </c>
      <c r="B16" s="45" t="s">
        <v>54</v>
      </c>
      <c r="C16" s="79">
        <v>63</v>
      </c>
      <c r="D16" s="79">
        <v>12</v>
      </c>
      <c r="E16" s="79">
        <v>22</v>
      </c>
      <c r="F16" s="79">
        <v>29</v>
      </c>
      <c r="G16" s="79">
        <v>0</v>
      </c>
      <c r="H16" s="79">
        <v>0</v>
      </c>
      <c r="I16" s="79">
        <v>2</v>
      </c>
      <c r="J16" s="79">
        <v>0</v>
      </c>
      <c r="K16" s="79">
        <v>0</v>
      </c>
      <c r="L16" s="79">
        <v>1</v>
      </c>
      <c r="M16" s="79">
        <v>0</v>
      </c>
      <c r="N16" s="79">
        <v>55</v>
      </c>
    </row>
    <row r="17" spans="1:14" s="43" customFormat="1" ht="18.75">
      <c r="A17" s="79" t="s">
        <v>123</v>
      </c>
      <c r="B17" s="45" t="s">
        <v>55</v>
      </c>
      <c r="C17" s="79">
        <v>58</v>
      </c>
      <c r="D17" s="79">
        <v>3</v>
      </c>
      <c r="E17" s="79">
        <v>21</v>
      </c>
      <c r="F17" s="79">
        <v>32</v>
      </c>
      <c r="G17" s="79">
        <v>2</v>
      </c>
      <c r="H17" s="79">
        <v>0</v>
      </c>
      <c r="I17" s="79">
        <v>0</v>
      </c>
      <c r="J17" s="79">
        <v>0</v>
      </c>
      <c r="K17" s="79">
        <v>0</v>
      </c>
      <c r="L17" s="79">
        <v>1</v>
      </c>
      <c r="M17" s="79">
        <v>0</v>
      </c>
      <c r="N17" s="79">
        <v>50</v>
      </c>
    </row>
    <row r="18" spans="1:14" s="43" customFormat="1" ht="18.75">
      <c r="A18" s="79" t="s">
        <v>124</v>
      </c>
      <c r="B18" s="45" t="s">
        <v>56</v>
      </c>
      <c r="C18" s="79">
        <v>35</v>
      </c>
      <c r="D18" s="79">
        <v>0</v>
      </c>
      <c r="E18" s="79">
        <v>7</v>
      </c>
      <c r="F18" s="79">
        <v>26</v>
      </c>
      <c r="G18" s="79">
        <v>2</v>
      </c>
      <c r="H18" s="79">
        <v>0</v>
      </c>
      <c r="I18" s="79">
        <v>1</v>
      </c>
      <c r="J18" s="79">
        <v>0</v>
      </c>
      <c r="K18" s="79">
        <v>0</v>
      </c>
      <c r="L18" s="79">
        <v>1</v>
      </c>
      <c r="M18" s="79">
        <v>0</v>
      </c>
      <c r="N18" s="79">
        <v>32</v>
      </c>
    </row>
    <row r="19" spans="1:14" s="43" customFormat="1" ht="18.75">
      <c r="A19" s="79" t="s">
        <v>125</v>
      </c>
      <c r="B19" s="45" t="s">
        <v>57</v>
      </c>
      <c r="C19" s="79">
        <v>75</v>
      </c>
      <c r="D19" s="79">
        <v>0</v>
      </c>
      <c r="E19" s="79">
        <v>23</v>
      </c>
      <c r="F19" s="79">
        <v>51</v>
      </c>
      <c r="G19" s="79">
        <v>1</v>
      </c>
      <c r="H19" s="79">
        <v>0</v>
      </c>
      <c r="I19" s="79">
        <v>2</v>
      </c>
      <c r="J19" s="79">
        <v>0</v>
      </c>
      <c r="K19" s="79">
        <v>0</v>
      </c>
      <c r="L19" s="79">
        <v>2</v>
      </c>
      <c r="M19" s="79">
        <v>0</v>
      </c>
      <c r="N19" s="79">
        <v>67</v>
      </c>
    </row>
    <row r="20" spans="1:14" s="43" customFormat="1" ht="18.75">
      <c r="A20" s="79" t="s">
        <v>126</v>
      </c>
      <c r="B20" s="45" t="s">
        <v>58</v>
      </c>
      <c r="C20" s="79">
        <v>65</v>
      </c>
      <c r="D20" s="79">
        <v>3</v>
      </c>
      <c r="E20" s="79">
        <v>15</v>
      </c>
      <c r="F20" s="79">
        <v>47</v>
      </c>
      <c r="G20" s="79">
        <v>0</v>
      </c>
      <c r="H20" s="79">
        <v>0</v>
      </c>
      <c r="I20" s="79">
        <v>2</v>
      </c>
      <c r="J20" s="79">
        <v>0</v>
      </c>
      <c r="K20" s="79">
        <v>0</v>
      </c>
      <c r="L20" s="79">
        <v>0</v>
      </c>
      <c r="M20" s="79">
        <v>0</v>
      </c>
      <c r="N20" s="79">
        <v>56</v>
      </c>
    </row>
    <row r="21" spans="1:14" s="43" customFormat="1" ht="18.75">
      <c r="A21" s="79" t="s">
        <v>127</v>
      </c>
      <c r="B21" s="45" t="s">
        <v>59</v>
      </c>
      <c r="C21" s="79">
        <v>24</v>
      </c>
      <c r="D21" s="79">
        <v>5</v>
      </c>
      <c r="E21" s="79">
        <v>13</v>
      </c>
      <c r="F21" s="79">
        <v>6</v>
      </c>
      <c r="G21" s="79">
        <v>0</v>
      </c>
      <c r="H21" s="79">
        <v>0</v>
      </c>
      <c r="I21" s="79">
        <v>2</v>
      </c>
      <c r="J21" s="79">
        <v>0</v>
      </c>
      <c r="K21" s="79">
        <v>0</v>
      </c>
      <c r="L21" s="79">
        <v>3</v>
      </c>
      <c r="M21" s="79">
        <v>0</v>
      </c>
      <c r="N21" s="79">
        <v>24</v>
      </c>
    </row>
    <row r="22" spans="1:14" s="43" customFormat="1" ht="18.75">
      <c r="A22" s="79" t="s">
        <v>128</v>
      </c>
      <c r="B22" s="45" t="s">
        <v>60</v>
      </c>
      <c r="C22" s="79">
        <v>74</v>
      </c>
      <c r="D22" s="79">
        <v>5</v>
      </c>
      <c r="E22" s="79">
        <v>16</v>
      </c>
      <c r="F22" s="79">
        <v>53</v>
      </c>
      <c r="G22" s="79">
        <v>0</v>
      </c>
      <c r="H22" s="79">
        <v>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68</v>
      </c>
    </row>
    <row r="23" spans="1:14" s="43" customFormat="1" ht="18.75">
      <c r="A23" s="79" t="s">
        <v>129</v>
      </c>
      <c r="B23" s="45" t="s">
        <v>61</v>
      </c>
      <c r="C23" s="79">
        <v>73</v>
      </c>
      <c r="D23" s="79">
        <v>4</v>
      </c>
      <c r="E23" s="79">
        <v>43</v>
      </c>
      <c r="F23" s="79">
        <v>22</v>
      </c>
      <c r="G23" s="79">
        <v>4</v>
      </c>
      <c r="H23" s="79">
        <v>0</v>
      </c>
      <c r="I23" s="79">
        <v>0</v>
      </c>
      <c r="J23" s="79">
        <v>1</v>
      </c>
      <c r="K23" s="79">
        <v>1</v>
      </c>
      <c r="L23" s="79">
        <v>2</v>
      </c>
      <c r="M23" s="79">
        <v>0</v>
      </c>
      <c r="N23" s="79">
        <v>70</v>
      </c>
    </row>
    <row r="24" spans="1:14" s="43" customFormat="1" ht="18.75">
      <c r="A24" s="79"/>
      <c r="B24" s="79" t="s">
        <v>130</v>
      </c>
      <c r="C24" s="79">
        <f>D24+E24+F24+G24</f>
        <v>1281</v>
      </c>
      <c r="D24" s="79">
        <f>SUM(D6:D23)</f>
        <v>182</v>
      </c>
      <c r="E24" s="79">
        <f aca="true" t="shared" si="0" ref="E24:M24">SUM(E6:E23)</f>
        <v>410</v>
      </c>
      <c r="F24" s="79">
        <f t="shared" si="0"/>
        <v>664</v>
      </c>
      <c r="G24" s="79">
        <f t="shared" si="0"/>
        <v>25</v>
      </c>
      <c r="H24" s="79">
        <f t="shared" si="0"/>
        <v>2</v>
      </c>
      <c r="I24" s="79">
        <f t="shared" si="0"/>
        <v>32</v>
      </c>
      <c r="J24" s="79">
        <f t="shared" si="0"/>
        <v>3</v>
      </c>
      <c r="K24" s="79">
        <f t="shared" si="0"/>
        <v>1</v>
      </c>
      <c r="L24" s="79">
        <f t="shared" si="0"/>
        <v>44</v>
      </c>
      <c r="M24" s="79">
        <f t="shared" si="0"/>
        <v>1</v>
      </c>
      <c r="N24" s="79">
        <f>SUM(N6:N23)</f>
        <v>1201</v>
      </c>
    </row>
    <row r="25" spans="1:14" ht="18.75">
      <c r="A25" s="142"/>
      <c r="B25" s="142" t="s">
        <v>131</v>
      </c>
      <c r="C25" s="142"/>
      <c r="D25" s="143"/>
      <c r="E25" s="142"/>
      <c r="F25" s="142"/>
      <c r="G25" s="142"/>
      <c r="H25" s="142"/>
      <c r="I25" s="142"/>
      <c r="J25" s="143"/>
      <c r="K25" s="142"/>
      <c r="L25" s="142"/>
      <c r="M25" s="143"/>
      <c r="N25" s="142"/>
    </row>
  </sheetData>
  <sheetProtection/>
  <mergeCells count="14">
    <mergeCell ref="C4:C5"/>
    <mergeCell ref="D4:G4"/>
    <mergeCell ref="A1:N1"/>
    <mergeCell ref="A2:N2"/>
    <mergeCell ref="A3:A5"/>
    <mergeCell ref="B3:B5"/>
    <mergeCell ref="C3:G3"/>
    <mergeCell ref="H3:H5"/>
    <mergeCell ref="I3:I5"/>
    <mergeCell ref="J3:J5"/>
    <mergeCell ref="K3:K5"/>
    <mergeCell ref="L3:L5"/>
    <mergeCell ref="M3:M5"/>
    <mergeCell ref="N3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Ющинская Лариса Петровна</dc:creator>
  <cp:keywords/>
  <dc:description/>
  <cp:lastModifiedBy>Родькина Елена Геннадьевна</cp:lastModifiedBy>
  <cp:lastPrinted>2020-02-27T13:19:10Z</cp:lastPrinted>
  <dcterms:created xsi:type="dcterms:W3CDTF">2011-01-11T13:19:41Z</dcterms:created>
  <dcterms:modified xsi:type="dcterms:W3CDTF">2020-10-12T08:22:10Z</dcterms:modified>
  <cp:category/>
  <cp:version/>
  <cp:contentType/>
  <cp:contentStatus/>
</cp:coreProperties>
</file>