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5" windowWidth="27795" windowHeight="12345" tabRatio="802"/>
  </bookViews>
  <sheets>
    <sheet name="ИНВАЛИД_ВОВ (по МО)" sheetId="30" r:id="rId1"/>
    <sheet name="1-е пособие" sheetId="4" r:id="rId2"/>
    <sheet name="Различные меры количество" sheetId="5" r:id="rId3"/>
    <sheet name="Заболевания" sheetId="8" r:id="rId4"/>
    <sheet name="ДП" sheetId="9" r:id="rId5"/>
    <sheet name="Первый ребенок" sheetId="11" r:id="rId6"/>
    <sheet name="3-7" sheetId="12" r:id="rId7"/>
    <sheet name="Некоторые меры" sheetId="13" r:id="rId8"/>
    <sheet name="многодетные компенсация" sheetId="14" r:id="rId9"/>
    <sheet name="Сельские специалисты" sheetId="15" r:id="rId10"/>
    <sheet name="Некоторые меры соц. поддержки" sheetId="16" r:id="rId11"/>
    <sheet name="Инвалиды" sheetId="17" r:id="rId12"/>
    <sheet name="некотрые меры соц. поддержки 2" sheetId="18" r:id="rId13"/>
    <sheet name="Мат. капитал" sheetId="19" r:id="rId14"/>
    <sheet name="Многодетные численность" sheetId="20" r:id="rId15"/>
    <sheet name="ЕДВ отдельные граждане" sheetId="21" r:id="rId16"/>
    <sheet name="ЕДВ при рождении, усыновлениии" sheetId="22" r:id="rId17"/>
    <sheet name="Образование" sheetId="23" r:id="rId18"/>
    <sheet name="Беременные" sheetId="24" r:id="rId19"/>
    <sheet name="ЕДК ком. услуги" sheetId="25" r:id="rId20"/>
    <sheet name="Пенсия" sheetId="26" r:id="rId21"/>
    <sheet name="Субсилии ЖП и КУ" sheetId="27" r:id="rId22"/>
    <sheet name="ФЕДК" sheetId="28" r:id="rId23"/>
    <sheet name="ФЕДК (2)" sheetId="29" r:id="rId24"/>
  </sheets>
  <definedNames>
    <definedName name="_xlnm._FilterDatabase" localSheetId="18" hidden="1">Беременные!$A$9:$G$28</definedName>
    <definedName name="_xlnm._FilterDatabase" localSheetId="15" hidden="1">'ЕДВ отдельные граждане'!$A$3:$N$22</definedName>
    <definedName name="_xlnm._FilterDatabase" localSheetId="3" hidden="1">Заболевания!$A$4:$L$23</definedName>
    <definedName name="_xlnm._FilterDatabase" localSheetId="0" hidden="1">'ИНВАЛИД_ВОВ (по МО)'!$A$6:$N$26</definedName>
    <definedName name="_xlnm._FilterDatabase" localSheetId="11" hidden="1">Инвалиды!$A$4:$O$23</definedName>
    <definedName name="_xlnm._FilterDatabase" localSheetId="7" hidden="1">'Некоторые меры'!$A$4:$M$23</definedName>
    <definedName name="_xlnm._FilterDatabase" localSheetId="12" hidden="1">'некотрые меры соц. поддержки 2'!$A$3:$L$22</definedName>
    <definedName name="_xlnm.Database" localSheetId="6">'3-7'!#REF!</definedName>
    <definedName name="_xlnm.Database" localSheetId="18">#REF!</definedName>
    <definedName name="_xlnm.Database" localSheetId="4">ДП!#REF!</definedName>
    <definedName name="_xlnm.Database">#REF!</definedName>
    <definedName name="База_данных_2">#REF!</definedName>
    <definedName name="_xlnm.Print_Area" localSheetId="1">'1-е пособие'!$A$1:$K$16</definedName>
    <definedName name="_xlnm.Print_Area" localSheetId="19">'ЕДК ком. услуги'!$A$1:$F$23</definedName>
    <definedName name="_xlnm.Print_Area" localSheetId="8">'многодетные компенсация'!$A$1:$F$23</definedName>
    <definedName name="_xlnm.Print_Area" localSheetId="7">'Некоторые меры'!$A$1:$M$23</definedName>
    <definedName name="_xlnm.Print_Area" localSheetId="10">'Некоторые меры соц. поддержки'!$A$1:$F$22</definedName>
    <definedName name="_xlnm.Print_Area" localSheetId="20">Пенсия!$A$1:$D$22</definedName>
    <definedName name="_xlnm.Print_Area" localSheetId="2">'Различные меры количество'!$A$1:$B$20</definedName>
    <definedName name="_xlnm.Print_Area" localSheetId="21">'Субсилии ЖП и КУ'!$A$1:$F$23</definedName>
    <definedName name="_xlnm.Print_Area" localSheetId="22">ФЕДК!$A$1:$D$21</definedName>
    <definedName name="_xlnm.Print_Area" localSheetId="23">'ФЕДК (2)'!$A$1:$G$22</definedName>
  </definedNames>
  <calcPr calcId="145621"/>
</workbook>
</file>

<file path=xl/calcChain.xml><?xml version="1.0" encoding="utf-8"?>
<calcChain xmlns="http://schemas.openxmlformats.org/spreadsheetml/2006/main">
  <c r="C22" i="29" l="1"/>
  <c r="D22" i="29"/>
  <c r="E22" i="29"/>
  <c r="F22" i="29"/>
  <c r="G22" i="29"/>
  <c r="H22" i="29"/>
  <c r="I22" i="29"/>
  <c r="J22" i="29"/>
  <c r="C21" i="28" l="1"/>
  <c r="D21" i="28"/>
  <c r="C23" i="27" l="1"/>
  <c r="D23" i="27"/>
  <c r="E23" i="27"/>
  <c r="F23" i="27"/>
  <c r="C22" i="26" l="1"/>
  <c r="D22" i="26"/>
  <c r="C23" i="25" l="1"/>
  <c r="D23" i="25"/>
  <c r="E23" i="25"/>
  <c r="F23" i="25"/>
  <c r="F10" i="24" l="1"/>
  <c r="F11" i="24"/>
  <c r="F12" i="24"/>
  <c r="F13" i="24"/>
  <c r="F14" i="24"/>
  <c r="F15" i="24"/>
  <c r="F16" i="24"/>
  <c r="F17" i="24"/>
  <c r="F28" i="24" s="1"/>
  <c r="F18" i="24"/>
  <c r="F19" i="24"/>
  <c r="F20" i="24"/>
  <c r="F21" i="24"/>
  <c r="F22" i="24"/>
  <c r="F23" i="24"/>
  <c r="F24" i="24"/>
  <c r="F25" i="24"/>
  <c r="F26" i="24"/>
  <c r="F27" i="24"/>
  <c r="C28" i="24"/>
  <c r="D28" i="24"/>
  <c r="E28" i="24"/>
  <c r="G28" i="24"/>
  <c r="C25" i="23" l="1"/>
  <c r="D25" i="23"/>
  <c r="E25" i="23"/>
  <c r="F25" i="23"/>
  <c r="G25" i="23"/>
  <c r="H25" i="23"/>
  <c r="C23" i="22" l="1"/>
  <c r="D23" i="22"/>
  <c r="E23" i="22"/>
  <c r="F23" i="22"/>
  <c r="F4" i="21" l="1"/>
  <c r="F22" i="21" s="1"/>
  <c r="L4" i="21"/>
  <c r="L22" i="21" s="1"/>
  <c r="F5" i="21"/>
  <c r="L5" i="21"/>
  <c r="F6" i="21"/>
  <c r="L6" i="21"/>
  <c r="F7" i="21"/>
  <c r="L7" i="21"/>
  <c r="F8" i="21"/>
  <c r="L8" i="21"/>
  <c r="F9" i="21"/>
  <c r="L9" i="21"/>
  <c r="F10" i="21"/>
  <c r="L10" i="21"/>
  <c r="F11" i="21"/>
  <c r="L11" i="21"/>
  <c r="F12" i="21"/>
  <c r="L12" i="21"/>
  <c r="F13" i="21"/>
  <c r="L13" i="21"/>
  <c r="F14" i="21"/>
  <c r="L14" i="21"/>
  <c r="F15" i="21"/>
  <c r="L15" i="21"/>
  <c r="F16" i="21"/>
  <c r="L16" i="21"/>
  <c r="F17" i="21"/>
  <c r="L17" i="21"/>
  <c r="F18" i="21"/>
  <c r="L18" i="21"/>
  <c r="F19" i="21"/>
  <c r="L19" i="21"/>
  <c r="F20" i="21"/>
  <c r="L20" i="21"/>
  <c r="F21" i="21"/>
  <c r="L21" i="21"/>
  <c r="C22" i="21"/>
  <c r="D22" i="21"/>
  <c r="E22" i="21"/>
  <c r="G22" i="21"/>
  <c r="H22" i="21"/>
  <c r="I22" i="21"/>
  <c r="J22" i="21"/>
  <c r="K22" i="21"/>
  <c r="M22" i="21"/>
  <c r="N22" i="21"/>
  <c r="C22" i="20" l="1"/>
  <c r="D22" i="20"/>
  <c r="E22" i="20"/>
  <c r="F22" i="20"/>
  <c r="G22" i="20"/>
  <c r="H22" i="20"/>
  <c r="I22" i="20"/>
  <c r="J22" i="20"/>
  <c r="K22" i="20"/>
  <c r="L22" i="20"/>
  <c r="M22" i="20"/>
  <c r="N22" i="20"/>
  <c r="O22" i="20"/>
  <c r="C6" i="19" l="1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D24" i="19"/>
  <c r="C24" i="19" s="1"/>
  <c r="E24" i="19"/>
  <c r="F24" i="19"/>
  <c r="G24" i="19"/>
  <c r="H24" i="19"/>
  <c r="I24" i="19"/>
  <c r="J24" i="19"/>
  <c r="K24" i="19"/>
  <c r="L24" i="19"/>
  <c r="M24" i="19"/>
  <c r="N24" i="19"/>
  <c r="C22" i="18" l="1"/>
  <c r="D22" i="18"/>
  <c r="E22" i="18"/>
  <c r="F22" i="18"/>
  <c r="G22" i="18"/>
  <c r="H22" i="18"/>
  <c r="I22" i="18"/>
  <c r="J22" i="18"/>
  <c r="K22" i="18"/>
  <c r="L22" i="18"/>
  <c r="H5" i="17" l="1"/>
  <c r="O5" i="17"/>
  <c r="H6" i="17"/>
  <c r="O6" i="17"/>
  <c r="H7" i="17"/>
  <c r="O7" i="17"/>
  <c r="H8" i="17"/>
  <c r="O8" i="17"/>
  <c r="O23" i="17" s="1"/>
  <c r="H9" i="17"/>
  <c r="O9" i="17"/>
  <c r="H10" i="17"/>
  <c r="O10" i="17"/>
  <c r="H11" i="17"/>
  <c r="O11" i="17"/>
  <c r="H12" i="17"/>
  <c r="O12" i="17"/>
  <c r="H13" i="17"/>
  <c r="O13" i="17"/>
  <c r="H14" i="17"/>
  <c r="O14" i="17"/>
  <c r="H15" i="17"/>
  <c r="O15" i="17"/>
  <c r="H16" i="17"/>
  <c r="O16" i="17"/>
  <c r="H17" i="17"/>
  <c r="O17" i="17"/>
  <c r="H18" i="17"/>
  <c r="O18" i="17"/>
  <c r="H19" i="17"/>
  <c r="O19" i="17"/>
  <c r="H20" i="17"/>
  <c r="O20" i="17"/>
  <c r="H21" i="17"/>
  <c r="O21" i="17"/>
  <c r="H22" i="17"/>
  <c r="O22" i="17"/>
  <c r="D23" i="17"/>
  <c r="C23" i="17" s="1"/>
  <c r="E23" i="17"/>
  <c r="F23" i="17"/>
  <c r="G23" i="17"/>
  <c r="I23" i="17"/>
  <c r="H23" i="17" s="1"/>
  <c r="J23" i="17"/>
  <c r="K23" i="17"/>
  <c r="L23" i="17"/>
  <c r="M23" i="17"/>
  <c r="N23" i="17"/>
  <c r="C22" i="16" l="1"/>
  <c r="D22" i="16"/>
  <c r="E22" i="16"/>
  <c r="F22" i="16"/>
  <c r="AC25" i="15" l="1"/>
  <c r="AD25" i="15"/>
  <c r="AE25" i="15"/>
  <c r="AF25" i="15"/>
  <c r="C21" i="14" l="1"/>
  <c r="D21" i="14"/>
  <c r="E21" i="14"/>
  <c r="F21" i="14"/>
  <c r="G5" i="13" l="1"/>
  <c r="G23" i="13" s="1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C23" i="13"/>
  <c r="D23" i="13"/>
  <c r="E23" i="13"/>
  <c r="F23" i="13"/>
  <c r="H23" i="13"/>
  <c r="I23" i="13"/>
  <c r="J23" i="13"/>
  <c r="K23" i="13"/>
  <c r="L23" i="13"/>
  <c r="M23" i="13"/>
  <c r="C22" i="12" l="1"/>
  <c r="D22" i="12"/>
  <c r="G22" i="12"/>
  <c r="H22" i="12"/>
  <c r="C23" i="11" l="1"/>
  <c r="D23" i="11"/>
  <c r="E23" i="11"/>
  <c r="F23" i="11"/>
  <c r="C22" i="9" l="1"/>
  <c r="D22" i="9"/>
  <c r="E22" i="9"/>
  <c r="F22" i="9"/>
  <c r="T28" i="9"/>
  <c r="C23" i="8" l="1"/>
  <c r="D23" i="8"/>
  <c r="E23" i="8"/>
  <c r="F23" i="8"/>
  <c r="G23" i="8"/>
  <c r="H23" i="8"/>
  <c r="I23" i="8"/>
  <c r="J23" i="8"/>
  <c r="K23" i="8"/>
  <c r="L23" i="8"/>
  <c r="C20" i="5" l="1"/>
</calcChain>
</file>

<file path=xl/sharedStrings.xml><?xml version="1.0" encoding="utf-8"?>
<sst xmlns="http://schemas.openxmlformats.org/spreadsheetml/2006/main" count="888" uniqueCount="290">
  <si>
    <t>11</t>
  </si>
  <si>
    <t>прочие пособия на детей не перечисленных категорий</t>
  </si>
  <si>
    <t>10</t>
  </si>
  <si>
    <t>пособие на детей родителей-инвалидов</t>
  </si>
  <si>
    <t>9</t>
  </si>
  <si>
    <t>пособие на детей-инвалидов</t>
  </si>
  <si>
    <t>8</t>
  </si>
  <si>
    <t>на детей в возрасте от 3-х до 18 лет</t>
  </si>
  <si>
    <t>7</t>
  </si>
  <si>
    <t>из него: на детей в возрасте до 3-х лет</t>
  </si>
  <si>
    <t>6</t>
  </si>
  <si>
    <t>пособие на детей из многодетных семей</t>
  </si>
  <si>
    <t>5</t>
  </si>
  <si>
    <t>пособие на детей в базовом размере</t>
  </si>
  <si>
    <t>4</t>
  </si>
  <si>
    <t>пособие на детей, родители которых уклоняются от уплаты алиментов</t>
  </si>
  <si>
    <t>3</t>
  </si>
  <si>
    <t>пособие на детей военнослужащих по призыву</t>
  </si>
  <si>
    <t>2</t>
  </si>
  <si>
    <t>из них: пособие на детей одиноких</t>
  </si>
  <si>
    <t>1</t>
  </si>
  <si>
    <t>Пособие на ребенка от 0 до 16 (18) лет - всего</t>
  </si>
  <si>
    <t>Б</t>
  </si>
  <si>
    <t>А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</si>
  <si>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</si>
  <si>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Число детей, на которых назначено пособие, человек всего</t>
  </si>
  <si>
    <t>Сумма выплаченных пособий с начала года, рублей</t>
  </si>
  <si>
    <t>Сумма начисленных пособий с начала года, рублей</t>
  </si>
  <si>
    <t>Число получателей пособия, человек</t>
  </si>
  <si>
    <t>Установленный размер пособия, рублей</t>
  </si>
  <si>
    <t>Показатели</t>
  </si>
  <si>
    <t>Сведения о назначении и выплате пособия на ребенка (1-пособие) 
Октябрь 2022
ЛОГКУ "Центр социальной защиты населения"</t>
  </si>
  <si>
    <t>ИТОГО</t>
  </si>
  <si>
    <t>Тосненский</t>
  </si>
  <si>
    <t>Тихвинский</t>
  </si>
  <si>
    <t>Сосновый Бор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</si>
  <si>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</si>
  <si>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</si>
  <si>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</si>
  <si>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</si>
  <si>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</si>
  <si>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</si>
  <si>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</si>
  <si>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</si>
  <si>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</si>
  <si>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</si>
  <si>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</si>
  <si>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</si>
  <si>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</si>
  <si>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</si>
  <si>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</si>
  <si>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Количество граждан, получивших различные меры социальной поддержки в 2022 году (накопительно)</t>
  </si>
  <si>
    <t>Наименование МО</t>
  </si>
  <si>
    <t>№</t>
  </si>
  <si>
    <t>Примечание:  Человек  учитывается один раз по более приоритетной категории.</t>
  </si>
  <si>
    <t>не суммируется с другими показателями</t>
  </si>
  <si>
    <t>11=(12+13)</t>
  </si>
  <si>
    <t>8=(9+10)</t>
  </si>
  <si>
    <t>5=(6+7)</t>
  </si>
  <si>
    <t>без инв.</t>
  </si>
  <si>
    <t xml:space="preserve"> инв.</t>
  </si>
  <si>
    <t>ВСЕГО</t>
  </si>
  <si>
    <t>в том числе:</t>
  </si>
  <si>
    <t>"Дети войны"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</si>
  <si>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</si>
  <si>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</si>
  <si>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</si>
  <si>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</si>
  <si>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</si>
  <si>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№ п/п</t>
  </si>
  <si>
    <t xml:space="preserve"> в БД АИС "Социальная защита" по состоянию  на  01.11.2022 </t>
  </si>
  <si>
    <t>Информация о количестве  ветеранов  Великой Отечественной войны 1941-1945 годов,  состоящих на учете</t>
  </si>
  <si>
    <t>Труженики тыла</t>
  </si>
  <si>
    <t>ВСЕГО по области:</t>
  </si>
  <si>
    <t>Тосненский район</t>
  </si>
  <si>
    <t>18</t>
  </si>
  <si>
    <t>Тихвинский район</t>
  </si>
  <si>
    <t>17</t>
  </si>
  <si>
    <t>Сосновый Бор город</t>
  </si>
  <si>
    <t>16</t>
  </si>
  <si>
    <t>Сланцевский район</t>
  </si>
  <si>
    <t>15</t>
  </si>
  <si>
    <t>Приозерский район</t>
  </si>
  <si>
    <t>14</t>
  </si>
  <si>
    <t>Подпорожский район</t>
  </si>
  <si>
    <t>13</t>
  </si>
  <si>
    <t>Лужский район</t>
  </si>
  <si>
    <t>12</t>
  </si>
  <si>
    <t>Ломоносовский район</t>
  </si>
  <si>
    <t>Лодейнопольский район</t>
  </si>
  <si>
    <t>Кировский район</t>
  </si>
  <si>
    <t>Киришский район</t>
  </si>
  <si>
    <t>Кингисеппский район</t>
  </si>
  <si>
    <t>Гатчинский район</t>
  </si>
  <si>
    <t>Выборгский район</t>
  </si>
  <si>
    <t>Всеволожский район</t>
  </si>
  <si>
    <t>Волховский район</t>
  </si>
  <si>
    <t>Волосовский район</t>
  </si>
  <si>
    <t>Бокситогорский район</t>
  </si>
  <si>
    <t>детей</t>
  </si>
  <si>
    <t>семей</t>
  </si>
  <si>
    <t>с заболеванием - фенилкетонурия</t>
  </si>
  <si>
    <t>с заболеванием -целиакия</t>
  </si>
  <si>
    <t>ребёнок без нвалидности,     с заболеванием -  инсулинозависимый сахарный диабет</t>
  </si>
  <si>
    <t>ребенок без нвалидности,     с заболеванием -  инсулинозависимый сахарный диабет в октябре 2022</t>
  </si>
  <si>
    <t>ребенок, страдающий заболеванием врожденный буллезный эпидермолиз</t>
  </si>
  <si>
    <t xml:space="preserve">ребенок-инвалид с особыми потребностями начислено в октябре 2022 </t>
  </si>
  <si>
    <t>ежегодные выплаты (накопительно за 2022 год)</t>
  </si>
  <si>
    <t>ежемесячные выплаты</t>
  </si>
  <si>
    <t>Информация о численности детей с хроническими заболеваниями, получающих некоторые меры соцподдержки по состоянию на 01.11.2022.</t>
  </si>
  <si>
    <t>кол-во детей (чел.)</t>
  </si>
  <si>
    <t>получателей (семей)</t>
  </si>
  <si>
    <t xml:space="preserve">Накопительно за 2022 год </t>
  </si>
  <si>
    <t>Начислено на октябрь</t>
  </si>
  <si>
    <t>№
п/п</t>
  </si>
  <si>
    <t>Информация о получателях ежемесячного пособия на приобретение товаров детского ассортимента и продуктов детского питания на 01 ноября 2022 г.</t>
  </si>
  <si>
    <t>Выборгский</t>
  </si>
  <si>
    <t>Всеволожский</t>
  </si>
  <si>
    <t xml:space="preserve">Волховский </t>
  </si>
  <si>
    <t>Волосовский</t>
  </si>
  <si>
    <t>Бокситогорский</t>
  </si>
  <si>
    <t>накопительно в 2022 г. 
детей   (чел.)</t>
  </si>
  <si>
    <t>в октябре 2022
детей   (чел.)</t>
  </si>
  <si>
    <t>в октябре2022
детей   (чел.)</t>
  </si>
  <si>
    <t>Областная выплата</t>
  </si>
  <si>
    <t>Сумма начисленная без доплат (руб.)</t>
  </si>
  <si>
    <t>Федеральная выплата</t>
  </si>
  <si>
    <t>на 01.11.2022</t>
  </si>
  <si>
    <t xml:space="preserve">Ежемесячный отчет по предоставлению ежемесячной денежной выплаты в связи с  рождением первого ребенка </t>
  </si>
  <si>
    <t>Накопительно за               2022 год</t>
  </si>
  <si>
    <t>Накопительно  за               2020 год</t>
  </si>
  <si>
    <t>начислено за октябрь</t>
  </si>
  <si>
    <t>Информация о получателях ежемесячная денежная выплата на ребенка от 3 до 7 лет включительно по состоянию на 01.11.2022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</si>
  <si>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</si>
  <si>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</si>
  <si>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</si>
  <si>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</si>
  <si>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</si>
  <si>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</si>
  <si>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Ежегод. компенсация на приобрет. одежды и шк.-письм. принадлежностей многодетным, чел. (детей)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</si>
  <si>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</si>
  <si>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</si>
  <si>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</si>
  <si>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2022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01.11.2022 </t>
    </r>
  </si>
  <si>
    <t>Численность детей
(накопительно по выплате), чел.</t>
  </si>
  <si>
    <t>Количество семей в 2022 (накопительно по выплате)</t>
  </si>
  <si>
    <t>Численность детей, чел.</t>
  </si>
  <si>
    <t>Численность получателей на октябрь 2022 (семей)</t>
  </si>
  <si>
    <t>Информация о получателях ежемесячной денежной компенсации многодетным семьям, проживающим в Ленинградской области за октябрь 2022 г.</t>
  </si>
  <si>
    <t>Волховский</t>
  </si>
  <si>
    <t>ижд.</t>
  </si>
  <si>
    <t>получателей</t>
  </si>
  <si>
    <t>получ.</t>
  </si>
  <si>
    <t>в том числе педагогических работников</t>
  </si>
  <si>
    <t>Всего получателей    (без иждивенцев)</t>
  </si>
  <si>
    <t>Всего получателей      (без иждивенцев)</t>
  </si>
  <si>
    <t>Пенсионеры</t>
  </si>
  <si>
    <t>Специалисты</t>
  </si>
  <si>
    <t>педагогические работники</t>
  </si>
  <si>
    <t>медицинские работники образования</t>
  </si>
  <si>
    <t>Работники культурно-просвет учреждений</t>
  </si>
  <si>
    <t>Социальные работники</t>
  </si>
  <si>
    <t>Специалисты госуд.ветеринарного надзора</t>
  </si>
  <si>
    <t>медицинские работники</t>
  </si>
  <si>
    <t>Количество получателей  накопительно в  2022 году</t>
  </si>
  <si>
    <t xml:space="preserve">Количество актуальных получателей </t>
  </si>
  <si>
    <t>начислено к выплате на апрель 2017 года</t>
  </si>
  <si>
    <t xml:space="preserve">№ 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</si>
  <si>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октябрь 2022 г.</t>
  </si>
  <si>
    <t>Годовая компенсация расходов на топливо и баллонный газ федеральным льготникам</t>
  </si>
  <si>
    <t>Годовая компенсация расходов на топливо и баллонный газ отдельным категориям граждан ЛО</t>
  </si>
  <si>
    <t>Выплата лицам, награжденным нагрудным знаком "Почетный донор России"</t>
  </si>
  <si>
    <t>Компенсация расходов на бензин, ремонт, техническое обслуживание транспортных средств и запасные части к ним (КЭТС)</t>
  </si>
  <si>
    <t>ежегодные за 2022 (накопительно)</t>
  </si>
  <si>
    <t>Информация о численности граждан, получающих некоторые меры соцподдержки по состоянию на 01.11.2022</t>
  </si>
  <si>
    <t>Итого: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</si>
  <si>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</si>
  <si>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</si>
  <si>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</si>
  <si>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</si>
  <si>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</si>
  <si>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</si>
  <si>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</si>
  <si>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</si>
  <si>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</si>
  <si>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</si>
  <si>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</si>
  <si>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</si>
  <si>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</si>
  <si>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Сведения о количестве инвалидов по БД "Социальная защита" на 01.11.2022</t>
  </si>
  <si>
    <t xml:space="preserve"> на газификацию жилья  </t>
  </si>
  <si>
    <t xml:space="preserve">гсп-соцконтракт-единовременная </t>
  </si>
  <si>
    <t xml:space="preserve">пособие на погребение  ЖПР </t>
  </si>
  <si>
    <t xml:space="preserve">гсп-соцконтракт-ежемесячно </t>
  </si>
  <si>
    <t xml:space="preserve">ЕДК  Кап ремонт 70-80                </t>
  </si>
  <si>
    <t xml:space="preserve">ЕДВ  Кап ремонт фед. Льготники     </t>
  </si>
  <si>
    <t xml:space="preserve">компенсация расходов на авт.топливо инвалидам
(гемодиализ)             </t>
  </si>
  <si>
    <t>выплата родителям погибших на территории Чеченской Республики военнослужащим</t>
  </si>
  <si>
    <t xml:space="preserve">инвалидам боевых действий  </t>
  </si>
  <si>
    <t>Инвалидам  с детства 1 и 2 группы</t>
  </si>
  <si>
    <t>единовременные за 2022 (накопительно)</t>
  </si>
  <si>
    <t>ежемесячные выплаты за октябрь 2022</t>
  </si>
  <si>
    <r>
      <t>И</t>
    </r>
    <r>
      <rPr>
        <b/>
        <sz val="14"/>
        <color theme="1"/>
        <rFont val="Times New Roman"/>
        <family val="1"/>
        <charset val="204"/>
      </rPr>
      <t xml:space="preserve">нформация о численности граждан, получающих некоторые меры соцподдержки по состоянию на 01.11.2022 </t>
    </r>
  </si>
  <si>
    <t>* - получатель учитывается один раз</t>
  </si>
  <si>
    <t>ИТОГО:</t>
  </si>
  <si>
    <t>приобретение зем. уч-ков</t>
  </si>
  <si>
    <t>ремонт жилого помещения</t>
  </si>
  <si>
    <t>приобритение (строительство, газификация)  жилого помещения</t>
  </si>
  <si>
    <t>улучшение жилищных условий</t>
  </si>
  <si>
    <t>в том числе</t>
  </si>
  <si>
    <t>Улучшение жил. условий всего</t>
  </si>
  <si>
    <t>ИТОГО*
получателей</t>
  </si>
  <si>
    <t xml:space="preserve">Приобритение сельхоз животных, сельхоз техники
усл. </t>
  </si>
  <si>
    <t>Приобретение транспортного средства
усл.</t>
  </si>
  <si>
    <t>Лечение и реабилитация ребенка-инвалида
усл.</t>
  </si>
  <si>
    <t>Получение медицинских услуг ребенком (детьми)
усл.</t>
  </si>
  <si>
    <t>Получение образования ребенком (детьми)
усл.</t>
  </si>
  <si>
    <t>Оплата услуг по присмотру и уходу за детьми
усл.</t>
  </si>
  <si>
    <t>Улучшение жилищных условий (усл)</t>
  </si>
  <si>
    <t>Информация об использовании средствами регионального материнского капитала 
01.11.2022</t>
  </si>
  <si>
    <t xml:space="preserve">13 детей 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</si>
  <si>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</si>
  <si>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</si>
  <si>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</si>
  <si>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</si>
  <si>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</si>
  <si>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</si>
  <si>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</si>
  <si>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</si>
  <si>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</si>
  <si>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</si>
  <si>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</si>
  <si>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</si>
  <si>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</si>
  <si>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</si>
  <si>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Сведения о численности многодетных семей, проживающих на территории Ленинградской области и зарегистрированных в БД АИС «Соцзащита»   за октябрь 2022</t>
  </si>
  <si>
    <t>Дети ВОЙНЫ</t>
  </si>
  <si>
    <t>Ветераны труда Ленинградской области</t>
  </si>
  <si>
    <t>Всего граждан, включенных в региональный регистр</t>
  </si>
  <si>
    <t>Ветераны труда</t>
  </si>
  <si>
    <t>Жертвы репрессий</t>
  </si>
  <si>
    <r>
      <t>ВСЕГО  граждан , которым назначена выплата в 2022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</si>
  <si>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на октябрь 2022 года</t>
  </si>
  <si>
    <t>Информация о получателях ежемесячной денежной выплаты отдельным категориям граждан, проживающих в Ленинградской области на 01.11.2022</t>
  </si>
  <si>
    <t>детей   (чел.)</t>
  </si>
  <si>
    <t xml:space="preserve">численность семей и  детей, на которых произведена ежемесячная денежная выплата </t>
  </si>
  <si>
    <t>Нарастающим итогом с начала 2022 года</t>
  </si>
  <si>
    <t>Численность в отчетный период</t>
  </si>
  <si>
    <t>№ п.п.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</si>
  <si>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октябрь 2022 года</t>
  </si>
  <si>
    <r>
      <t xml:space="preserve">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</si>
  <si>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За отчетный месяц 
октябрь </t>
    </r>
    <r>
      <rPr>
        <b/>
        <i/>
        <u/>
        <sz val="11"/>
        <color theme="1"/>
        <rFont val="Calibri"/>
        <family val="2"/>
        <charset val="204"/>
        <scheme val="minor"/>
      </rPr>
      <t>2022</t>
    </r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</si>
  <si>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</si>
  <si>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Численность получателей ежемесячной денежной выплаты за отчетный месяц    </t>
    </r>
    <r>
      <rPr>
        <b/>
        <u/>
        <sz val="11"/>
        <color theme="1"/>
        <rFont val="Calibri"/>
        <family val="2"/>
        <charset val="204"/>
        <scheme val="minor"/>
      </rPr>
      <t>за октябрь</t>
    </r>
    <r>
      <rPr>
        <b/>
        <sz val="11"/>
        <color theme="1"/>
        <rFont val="Calibri"/>
        <family val="2"/>
        <charset val="204"/>
        <scheme val="minor"/>
      </rPr>
      <t xml:space="preserve"> 2022</t>
    </r>
  </si>
  <si>
    <t>Численность обратившихся за выплатой</t>
  </si>
  <si>
    <t xml:space="preserve"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</t>
  </si>
  <si>
    <t>Всего получателей</t>
  </si>
  <si>
    <t>Всего  льготоносителей</t>
  </si>
  <si>
    <t>Дети от 2-х до  3-х лет</t>
  </si>
  <si>
    <t>Дети до         2-х лет</t>
  </si>
  <si>
    <t>Беременные   женщины</t>
  </si>
  <si>
    <t xml:space="preserve">                              на 01.11.2022 (за октябрь 2022 г.)</t>
  </si>
  <si>
    <t xml:space="preserve"> ИНФОРМАЦИЯ  о получателях ежемесячной компенсации на питание беременным  женщинам и  детям в возрасте до 3-х лет </t>
  </si>
  <si>
    <t xml:space="preserve">    </t>
  </si>
  <si>
    <t>Количество получателей    накопительно в 2022</t>
  </si>
  <si>
    <t>Количество актуальных получателей по БД  на октябрь 2022</t>
  </si>
  <si>
    <t>Количество получателей накопительно  в 2022</t>
  </si>
  <si>
    <t>Количество актуальных получателей по БД на октябрь 2022</t>
  </si>
  <si>
    <t xml:space="preserve">Ветераны труда </t>
  </si>
  <si>
    <t xml:space="preserve">Жертвы политических репрессий </t>
  </si>
  <si>
    <t>Информация о получателях ежемесячной денежной компенсации за расходы по коммунальным услугам из средств Областного бюджета на 01.11.2022</t>
  </si>
  <si>
    <t>Количество актуальных получателей  по БД на октябрь 2022</t>
  </si>
  <si>
    <t>Информация о получателях региональной социальной доплаты к пенсии на 01.11.2022</t>
  </si>
  <si>
    <t>за 2022</t>
  </si>
  <si>
    <t>в октябре 2022</t>
  </si>
  <si>
    <t>ВСЕГО (накопительно)</t>
  </si>
  <si>
    <t xml:space="preserve">выплачено </t>
  </si>
  <si>
    <t>Наименование МO</t>
  </si>
  <si>
    <t>Информация о получателях субсидий на оплату жилого помещения и коммунальных услуг
 на 01.11.2022</t>
  </si>
  <si>
    <t>Количество  получателей в 2022 году (накопительно)</t>
  </si>
  <si>
    <t>Количество получателей 
за октябрь 2022</t>
  </si>
  <si>
    <t>Информация о получателях федеральной ежемесячной денежной компенсации за расходы по коммунальным услугам на 01.11.2022 года</t>
  </si>
  <si>
    <t>всего</t>
  </si>
  <si>
    <t>100 и более</t>
  </si>
  <si>
    <t>95 лет</t>
  </si>
  <si>
    <t>90 лет</t>
  </si>
  <si>
    <t>Количество получателей в 2022 году (накопительно)</t>
  </si>
  <si>
    <t>Количество получателей 
на октябрь 2022</t>
  </si>
  <si>
    <t>Информация о получателях единовременной социальной выплаты гражданам, постоянно проживающим в ЛО, в связи с юбилейными днями рождения на 01.11.2022 года</t>
  </si>
  <si>
    <t>3=(4+5+8+11+15)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</si>
</sst>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10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name val="Arial Cyr"/>
      <charset val="204"/>
    </font>
    <font>
      <sz val="11"/>
      <color indexed="8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54">
    <xf numFmtId="0" fontId="0" fillId="0" borderId="0"/>
    <xf numFmtId="0" fontId="3" fillId="0" borderId="0"/>
    <xf numFmtId="0" fontId="7" fillId="0" borderId="0"/>
    <xf numFmtId="0" fontId="1" fillId="0" borderId="0"/>
    <xf numFmtId="0" fontId="19" fillId="5" borderId="0" applyNumberFormat="0" applyBorder="0" applyAlignment="0" applyProtection="0"/>
    <xf numFmtId="0" fontId="20" fillId="6" borderId="0"/>
    <xf numFmtId="0" fontId="19" fillId="7" borderId="0" applyNumberFormat="0" applyBorder="0" applyAlignment="0" applyProtection="0"/>
    <xf numFmtId="0" fontId="20" fillId="8" borderId="0"/>
    <xf numFmtId="0" fontId="19" fillId="9" borderId="0" applyNumberFormat="0" applyBorder="0" applyAlignment="0" applyProtection="0"/>
    <xf numFmtId="0" fontId="20" fillId="10" borderId="0"/>
    <xf numFmtId="0" fontId="19" fillId="11" borderId="0" applyNumberFormat="0" applyBorder="0" applyAlignment="0" applyProtection="0"/>
    <xf numFmtId="0" fontId="20" fillId="12" borderId="0"/>
    <xf numFmtId="0" fontId="19" fillId="13" borderId="0" applyNumberFormat="0" applyBorder="0" applyAlignment="0" applyProtection="0"/>
    <xf numFmtId="0" fontId="20" fillId="14" borderId="0"/>
    <xf numFmtId="0" fontId="19" fillId="15" borderId="0" applyNumberFormat="0" applyBorder="0" applyAlignment="0" applyProtection="0"/>
    <xf numFmtId="0" fontId="20" fillId="16" borderId="0"/>
    <xf numFmtId="0" fontId="19" fillId="17" borderId="0" applyNumberFormat="0" applyBorder="0" applyAlignment="0" applyProtection="0"/>
    <xf numFmtId="0" fontId="20" fillId="18" borderId="0"/>
    <xf numFmtId="0" fontId="19" fillId="19" borderId="0" applyNumberFormat="0" applyBorder="0" applyAlignment="0" applyProtection="0"/>
    <xf numFmtId="0" fontId="20" fillId="20" borderId="0"/>
    <xf numFmtId="0" fontId="19" fillId="21" borderId="0" applyNumberFormat="0" applyBorder="0" applyAlignment="0" applyProtection="0"/>
    <xf numFmtId="0" fontId="20" fillId="22" borderId="0"/>
    <xf numFmtId="0" fontId="19" fillId="11" borderId="0" applyNumberFormat="0" applyBorder="0" applyAlignment="0" applyProtection="0"/>
    <xf numFmtId="0" fontId="20" fillId="12" borderId="0"/>
    <xf numFmtId="0" fontId="19" fillId="17" borderId="0" applyNumberFormat="0" applyBorder="0" applyAlignment="0" applyProtection="0"/>
    <xf numFmtId="0" fontId="20" fillId="18" borderId="0"/>
    <xf numFmtId="0" fontId="19" fillId="23" borderId="0" applyNumberFormat="0" applyBorder="0" applyAlignment="0" applyProtection="0"/>
    <xf numFmtId="0" fontId="20" fillId="24" borderId="0"/>
    <xf numFmtId="0" fontId="21" fillId="25" borderId="0" applyNumberFormat="0" applyBorder="0" applyAlignment="0" applyProtection="0"/>
    <xf numFmtId="0" fontId="22" fillId="26" borderId="0"/>
    <xf numFmtId="0" fontId="21" fillId="19" borderId="0" applyNumberFormat="0" applyBorder="0" applyAlignment="0" applyProtection="0"/>
    <xf numFmtId="0" fontId="22" fillId="20" borderId="0"/>
    <xf numFmtId="0" fontId="21" fillId="21" borderId="0" applyNumberFormat="0" applyBorder="0" applyAlignment="0" applyProtection="0"/>
    <xf numFmtId="0" fontId="22" fillId="22" borderId="0"/>
    <xf numFmtId="0" fontId="21" fillId="27" borderId="0" applyNumberFormat="0" applyBorder="0" applyAlignment="0" applyProtection="0"/>
    <xf numFmtId="0" fontId="22" fillId="28" borderId="0"/>
    <xf numFmtId="0" fontId="21" fillId="29" borderId="0" applyNumberFormat="0" applyBorder="0" applyAlignment="0" applyProtection="0"/>
    <xf numFmtId="0" fontId="22" fillId="30" borderId="0"/>
    <xf numFmtId="0" fontId="21" fillId="31" borderId="0" applyNumberFormat="0" applyBorder="0" applyAlignment="0" applyProtection="0"/>
    <xf numFmtId="0" fontId="22" fillId="32" borderId="0"/>
    <xf numFmtId="0" fontId="23" fillId="0" borderId="0">
      <alignment horizontal="center"/>
    </xf>
    <xf numFmtId="0" fontId="23" fillId="0" borderId="0">
      <alignment horizontal="center" textRotation="90"/>
    </xf>
    <xf numFmtId="0" fontId="24" fillId="0" borderId="0"/>
    <xf numFmtId="164" fontId="24" fillId="0" borderId="0"/>
    <xf numFmtId="0" fontId="21" fillId="33" borderId="0" applyNumberFormat="0" applyBorder="0" applyAlignment="0" applyProtection="0"/>
    <xf numFmtId="0" fontId="22" fillId="34" borderId="0"/>
    <xf numFmtId="0" fontId="21" fillId="35" borderId="0" applyNumberFormat="0" applyBorder="0" applyAlignment="0" applyProtection="0"/>
    <xf numFmtId="0" fontId="22" fillId="36" borderId="0"/>
    <xf numFmtId="0" fontId="21" fillId="37" borderId="0" applyNumberFormat="0" applyBorder="0" applyAlignment="0" applyProtection="0"/>
    <xf numFmtId="0" fontId="22" fillId="38" borderId="0"/>
    <xf numFmtId="0" fontId="21" fillId="27" borderId="0" applyNumberFormat="0" applyBorder="0" applyAlignment="0" applyProtection="0"/>
    <xf numFmtId="0" fontId="22" fillId="28" borderId="0"/>
    <xf numFmtId="0" fontId="21" fillId="29" borderId="0" applyNumberFormat="0" applyBorder="0" applyAlignment="0" applyProtection="0"/>
    <xf numFmtId="0" fontId="22" fillId="30" borderId="0"/>
    <xf numFmtId="0" fontId="21" fillId="39" borderId="0" applyNumberFormat="0" applyBorder="0" applyAlignment="0" applyProtection="0"/>
    <xf numFmtId="0" fontId="22" fillId="40" borderId="0"/>
    <xf numFmtId="0" fontId="25" fillId="15" borderId="19" applyNumberFormat="0" applyAlignment="0" applyProtection="0"/>
    <xf numFmtId="0" fontId="26" fillId="16" borderId="20"/>
    <xf numFmtId="0" fontId="27" fillId="41" borderId="21" applyNumberFormat="0" applyAlignment="0" applyProtection="0"/>
    <xf numFmtId="0" fontId="28" fillId="42" borderId="22"/>
    <xf numFmtId="0" fontId="29" fillId="41" borderId="19" applyNumberFormat="0" applyAlignment="0" applyProtection="0"/>
    <xf numFmtId="0" fontId="30" fillId="42" borderId="20"/>
    <xf numFmtId="0" fontId="31" fillId="0" borderId="23" applyNumberFormat="0" applyFill="0" applyAlignment="0" applyProtection="0"/>
    <xf numFmtId="0" fontId="32" fillId="0" borderId="24"/>
    <xf numFmtId="0" fontId="33" fillId="0" borderId="25" applyNumberFormat="0" applyFill="0" applyAlignment="0" applyProtection="0"/>
    <xf numFmtId="0" fontId="34" fillId="0" borderId="26"/>
    <xf numFmtId="0" fontId="35" fillId="0" borderId="27" applyNumberFormat="0" applyFill="0" applyAlignment="0" applyProtection="0"/>
    <xf numFmtId="0" fontId="36" fillId="0" borderId="28"/>
    <xf numFmtId="0" fontId="35" fillId="0" borderId="0" applyNumberFormat="0" applyFill="0" applyBorder="0" applyAlignment="0" applyProtection="0"/>
    <xf numFmtId="0" fontId="36" fillId="0" borderId="0"/>
    <xf numFmtId="0" fontId="37" fillId="0" borderId="29" applyNumberFormat="0" applyFill="0" applyAlignment="0" applyProtection="0"/>
    <xf numFmtId="0" fontId="38" fillId="0" borderId="30"/>
    <xf numFmtId="0" fontId="39" fillId="43" borderId="31" applyNumberFormat="0" applyAlignment="0" applyProtection="0"/>
    <xf numFmtId="0" fontId="40" fillId="44" borderId="32"/>
    <xf numFmtId="0" fontId="41" fillId="0" borderId="0" applyNumberForma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5" fillId="46" borderId="0"/>
    <xf numFmtId="0" fontId="1" fillId="0" borderId="0"/>
    <xf numFmtId="0" fontId="46" fillId="0" borderId="0"/>
    <xf numFmtId="0" fontId="47" fillId="0" borderId="0"/>
    <xf numFmtId="0" fontId="48" fillId="0" borderId="0"/>
    <xf numFmtId="0" fontId="49" fillId="7" borderId="0" applyNumberFormat="0" applyBorder="0" applyAlignment="0" applyProtection="0"/>
    <xf numFmtId="0" fontId="50" fillId="8" borderId="0"/>
    <xf numFmtId="0" fontId="51" fillId="0" borderId="0" applyNumberFormat="0" applyFill="0" applyBorder="0" applyAlignment="0" applyProtection="0"/>
    <xf numFmtId="0" fontId="52" fillId="0" borderId="0"/>
    <xf numFmtId="0" fontId="7" fillId="47" borderId="33" applyNumberFormat="0" applyFont="0" applyAlignment="0" applyProtection="0"/>
    <xf numFmtId="0" fontId="46" fillId="48" borderId="34"/>
    <xf numFmtId="0" fontId="19" fillId="2" borderId="1" applyNumberFormat="0" applyFont="0" applyAlignment="0" applyProtection="0"/>
    <xf numFmtId="0" fontId="1" fillId="2" borderId="1" applyNumberFormat="0" applyFont="0" applyAlignment="0" applyProtection="0"/>
    <xf numFmtId="9" fontId="48" fillId="0" borderId="0" applyFont="0" applyFill="0" applyBorder="0" applyAlignment="0" applyProtection="0"/>
    <xf numFmtId="0" fontId="53" fillId="0" borderId="35" applyNumberFormat="0" applyFill="0" applyAlignment="0" applyProtection="0"/>
    <xf numFmtId="0" fontId="54" fillId="0" borderId="36"/>
    <xf numFmtId="0" fontId="55" fillId="0" borderId="0" applyNumberFormat="0" applyFill="0" applyBorder="0" applyAlignment="0" applyProtection="0"/>
    <xf numFmtId="0" fontId="56" fillId="0" borderId="0"/>
    <xf numFmtId="0" fontId="57" fillId="9" borderId="0" applyNumberFormat="0" applyBorder="0" applyAlignment="0" applyProtection="0"/>
    <xf numFmtId="0" fontId="58" fillId="10" borderId="0"/>
    <xf numFmtId="0" fontId="59" fillId="0" borderId="0"/>
    <xf numFmtId="0" fontId="7" fillId="0" borderId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21" fillId="25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7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0" fontId="69" fillId="0" borderId="0"/>
    <xf numFmtId="9" fontId="69" fillId="0" borderId="0" applyFont="0" applyFill="0" applyBorder="0" applyAlignment="0" applyProtection="0"/>
    <xf numFmtId="0" fontId="21" fillId="33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27" borderId="0" applyNumberFormat="0" applyBorder="0" applyAlignment="0" applyProtection="0"/>
    <xf numFmtId="0" fontId="21" fillId="29" borderId="0" applyNumberFormat="0" applyBorder="0" applyAlignment="0" applyProtection="0"/>
    <xf numFmtId="0" fontId="21" fillId="39" borderId="0" applyNumberFormat="0" applyBorder="0" applyAlignment="0" applyProtection="0"/>
    <xf numFmtId="0" fontId="25" fillId="15" borderId="19" applyNumberFormat="0" applyAlignment="0" applyProtection="0"/>
    <xf numFmtId="0" fontId="27" fillId="41" borderId="21" applyNumberFormat="0" applyAlignment="0" applyProtection="0"/>
    <xf numFmtId="0" fontId="29" fillId="41" borderId="19" applyNumberFormat="0" applyAlignment="0" applyProtection="0"/>
    <xf numFmtId="0" fontId="31" fillId="0" borderId="23" applyNumberFormat="0" applyFill="0" applyAlignment="0" applyProtection="0"/>
    <xf numFmtId="0" fontId="33" fillId="0" borderId="25" applyNumberFormat="0" applyFill="0" applyAlignment="0" applyProtection="0"/>
    <xf numFmtId="0" fontId="35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29" applyNumberFormat="0" applyFill="0" applyAlignment="0" applyProtection="0"/>
    <xf numFmtId="0" fontId="39" fillId="43" borderId="31" applyNumberFormat="0" applyAlignment="0" applyProtection="0"/>
    <xf numFmtId="0" fontId="41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1" fillId="0" borderId="0"/>
    <xf numFmtId="0" fontId="48" fillId="0" borderId="0"/>
    <xf numFmtId="0" fontId="1" fillId="0" borderId="0"/>
    <xf numFmtId="0" fontId="49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7" fillId="47" borderId="33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53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70" fillId="0" borderId="0"/>
    <xf numFmtId="43" fontId="7" fillId="0" borderId="0" applyFont="0" applyFill="0" applyBorder="0" applyAlignment="0" applyProtection="0"/>
  </cellStyleXfs>
  <cellXfs count="530">
    <xf numFmtId="0" fontId="0" fillId="0" borderId="0" xfId="0"/>
    <xf numFmtId="0" fontId="3" fillId="0" borderId="0" xfId="1" applyAlignment="1">
      <alignment horizontal="left"/>
    </xf>
    <xf numFmtId="0" fontId="3" fillId="0" borderId="2" xfId="1" applyBorder="1" applyAlignment="1">
      <alignment horizontal="left"/>
    </xf>
    <xf numFmtId="4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3" fillId="0" borderId="5" xfId="1" applyBorder="1" applyAlignment="1">
      <alignment horizontal="left"/>
    </xf>
    <xf numFmtId="0" fontId="7" fillId="0" borderId="0" xfId="2"/>
    <xf numFmtId="0" fontId="8" fillId="3" borderId="6" xfId="2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right" vertical="center" wrapText="1"/>
    </xf>
    <xf numFmtId="0" fontId="10" fillId="0" borderId="6" xfId="2" applyNumberFormat="1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vertical="center"/>
    </xf>
    <xf numFmtId="0" fontId="11" fillId="0" borderId="10" xfId="2" applyFont="1" applyFill="1" applyBorder="1" applyAlignment="1">
      <alignment horizontal="center" vertical="center"/>
    </xf>
    <xf numFmtId="0" fontId="10" fillId="3" borderId="6" xfId="2" applyNumberFormat="1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vertical="center"/>
    </xf>
    <xf numFmtId="0" fontId="11" fillId="3" borderId="11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vertical="center"/>
    </xf>
    <xf numFmtId="0" fontId="11" fillId="0" borderId="11" xfId="2" applyFont="1" applyFill="1" applyBorder="1" applyAlignment="1">
      <alignment horizontal="center" vertical="center"/>
    </xf>
    <xf numFmtId="0" fontId="10" fillId="3" borderId="12" xfId="2" applyNumberFormat="1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vertical="center"/>
    </xf>
    <xf numFmtId="0" fontId="11" fillId="3" borderId="13" xfId="2" applyFont="1" applyFill="1" applyBorder="1" applyAlignment="1">
      <alignment horizontal="center" vertical="center"/>
    </xf>
    <xf numFmtId="3" fontId="12" fillId="0" borderId="14" xfId="2" applyNumberFormat="1" applyFont="1" applyFill="1" applyBorder="1" applyAlignment="1">
      <alignment horizontal="center" vertical="center" wrapText="1"/>
    </xf>
    <xf numFmtId="49" fontId="12" fillId="0" borderId="6" xfId="2" applyNumberFormat="1" applyFont="1" applyFill="1" applyBorder="1" applyAlignment="1">
      <alignment horizontal="center" vertical="center" wrapText="1"/>
    </xf>
    <xf numFmtId="49" fontId="12" fillId="0" borderId="14" xfId="2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justify"/>
    </xf>
    <xf numFmtId="0" fontId="16" fillId="0" borderId="0" xfId="0" applyFont="1" applyFill="1" applyAlignment="1">
      <alignment horizontal="center" vertical="center"/>
    </xf>
    <xf numFmtId="0" fontId="12" fillId="3" borderId="6" xfId="0" applyFont="1" applyFill="1" applyBorder="1" applyAlignment="1">
      <alignment horizontal="center" vertical="justify"/>
    </xf>
    <xf numFmtId="0" fontId="12" fillId="3" borderId="6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 applyProtection="1"/>
    <xf numFmtId="0" fontId="11" fillId="0" borderId="6" xfId="0" applyFont="1" applyFill="1" applyBorder="1" applyAlignment="1">
      <alignment horizontal="center" vertical="justify"/>
    </xf>
    <xf numFmtId="0" fontId="11" fillId="0" borderId="6" xfId="0" applyNumberFormat="1" applyFont="1" applyFill="1" applyBorder="1" applyAlignment="1">
      <alignment horizontal="center" vertical="justify"/>
    </xf>
    <xf numFmtId="0" fontId="11" fillId="0" borderId="6" xfId="0" applyFont="1" applyFill="1" applyBorder="1" applyAlignment="1">
      <alignment horizontal="left" vertical="justify"/>
    </xf>
    <xf numFmtId="0" fontId="11" fillId="0" borderId="6" xfId="0" applyFont="1" applyFill="1" applyBorder="1" applyAlignment="1">
      <alignment horizontal="center" vertical="center"/>
    </xf>
    <xf numFmtId="0" fontId="11" fillId="3" borderId="12" xfId="0" applyNumberFormat="1" applyFont="1" applyFill="1" applyBorder="1" applyAlignment="1">
      <alignment horizontal="center" vertical="justify"/>
    </xf>
    <xf numFmtId="0" fontId="11" fillId="3" borderId="6" xfId="0" applyNumberFormat="1" applyFont="1" applyFill="1" applyBorder="1" applyAlignment="1">
      <alignment horizontal="center" vertical="justify"/>
    </xf>
    <xf numFmtId="0" fontId="11" fillId="3" borderId="6" xfId="0" applyFont="1" applyFill="1" applyBorder="1" applyAlignment="1">
      <alignment horizontal="left" vertical="justify"/>
    </xf>
    <xf numFmtId="0" fontId="11" fillId="3" borderId="6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left" vertical="justify"/>
    </xf>
    <xf numFmtId="0" fontId="11" fillId="3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justify"/>
    </xf>
    <xf numFmtId="0" fontId="12" fillId="0" borderId="6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6" fillId="0" borderId="0" xfId="2" applyFont="1" applyAlignment="1">
      <alignment vertical="top"/>
    </xf>
    <xf numFmtId="0" fontId="16" fillId="0" borderId="0" xfId="2" applyFont="1" applyAlignment="1">
      <alignment horizontal="right" vertical="top" wrapText="1"/>
    </xf>
    <xf numFmtId="0" fontId="17" fillId="0" borderId="0" xfId="2" applyNumberFormat="1" applyFont="1" applyAlignment="1">
      <alignment horizontal="center" vertical="top"/>
    </xf>
    <xf numFmtId="3" fontId="17" fillId="3" borderId="12" xfId="2" applyNumberFormat="1" applyFont="1" applyFill="1" applyBorder="1" applyAlignment="1">
      <alignment horizontal="center" vertical="top" wrapText="1"/>
    </xf>
    <xf numFmtId="0" fontId="17" fillId="3" borderId="12" xfId="2" applyNumberFormat="1" applyFont="1" applyFill="1" applyBorder="1" applyAlignment="1">
      <alignment horizontal="center" vertical="top" wrapText="1"/>
    </xf>
    <xf numFmtId="0" fontId="16" fillId="0" borderId="0" xfId="2" applyFont="1" applyFill="1" applyAlignment="1">
      <alignment vertical="top"/>
    </xf>
    <xf numFmtId="0" fontId="16" fillId="0" borderId="0" xfId="2" applyNumberFormat="1" applyFont="1" applyFill="1" applyAlignment="1">
      <alignment vertical="top"/>
    </xf>
    <xf numFmtId="0" fontId="16" fillId="0" borderId="12" xfId="2" applyNumberFormat="1" applyFont="1" applyBorder="1" applyAlignment="1">
      <alignment horizontal="center" vertical="top" wrapText="1"/>
    </xf>
    <xf numFmtId="0" fontId="16" fillId="0" borderId="6" xfId="2" applyFont="1" applyFill="1" applyBorder="1" applyAlignment="1">
      <alignment vertical="top"/>
    </xf>
    <xf numFmtId="0" fontId="16" fillId="0" borderId="6" xfId="2" applyFont="1" applyFill="1" applyBorder="1" applyAlignment="1">
      <alignment horizontal="center" vertical="top"/>
    </xf>
    <xf numFmtId="0" fontId="16" fillId="3" borderId="12" xfId="2" applyNumberFormat="1" applyFont="1" applyFill="1" applyBorder="1" applyAlignment="1">
      <alignment horizontal="center" vertical="top" wrapText="1"/>
    </xf>
    <xf numFmtId="0" fontId="16" fillId="3" borderId="12" xfId="2" applyFont="1" applyFill="1" applyBorder="1" applyAlignment="1">
      <alignment vertical="top"/>
    </xf>
    <xf numFmtId="0" fontId="16" fillId="3" borderId="12" xfId="2" applyFont="1" applyFill="1" applyBorder="1" applyAlignment="1">
      <alignment horizontal="center" vertical="top"/>
    </xf>
    <xf numFmtId="0" fontId="17" fillId="0" borderId="6" xfId="2" applyFont="1" applyBorder="1" applyAlignment="1">
      <alignment horizontal="center" vertical="top" wrapText="1"/>
    </xf>
    <xf numFmtId="0" fontId="59" fillId="0" borderId="0" xfId="98" applyNumberFormat="1"/>
    <xf numFmtId="0" fontId="59" fillId="0" borderId="0" xfId="98"/>
    <xf numFmtId="0" fontId="59" fillId="0" borderId="0" xfId="98" applyNumberFormat="1" applyFill="1"/>
    <xf numFmtId="0" fontId="60" fillId="0" borderId="0" xfId="98" applyNumberFormat="1" applyFont="1" applyAlignment="1">
      <alignment horizontal="center"/>
    </xf>
    <xf numFmtId="0" fontId="61" fillId="0" borderId="6" xfId="98" applyNumberFormat="1" applyFont="1" applyBorder="1" applyAlignment="1">
      <alignment horizontal="center"/>
    </xf>
    <xf numFmtId="0" fontId="61" fillId="0" borderId="6" xfId="98" applyFont="1" applyBorder="1"/>
    <xf numFmtId="0" fontId="62" fillId="0" borderId="0" xfId="98" applyNumberFormat="1" applyFont="1"/>
    <xf numFmtId="0" fontId="63" fillId="49" borderId="6" xfId="98" applyNumberFormat="1" applyFont="1" applyFill="1" applyBorder="1" applyAlignment="1">
      <alignment horizontal="center" vertical="center"/>
    </xf>
    <xf numFmtId="0" fontId="63" fillId="49" borderId="6" xfId="98" applyFont="1" applyFill="1" applyBorder="1"/>
    <xf numFmtId="0" fontId="7" fillId="49" borderId="6" xfId="98" applyFont="1" applyFill="1" applyBorder="1" applyAlignment="1">
      <alignment horizontal="center"/>
    </xf>
    <xf numFmtId="0" fontId="63" fillId="0" borderId="6" xfId="98" applyNumberFormat="1" applyFont="1" applyBorder="1" applyAlignment="1">
      <alignment horizontal="center" vertical="center"/>
    </xf>
    <xf numFmtId="0" fontId="63" fillId="0" borderId="6" xfId="98" applyFont="1" applyBorder="1"/>
    <xf numFmtId="0" fontId="7" fillId="0" borderId="6" xfId="98" applyFont="1" applyBorder="1" applyAlignment="1">
      <alignment horizontal="center"/>
    </xf>
    <xf numFmtId="0" fontId="62" fillId="0" borderId="0" xfId="98" applyNumberFormat="1" applyFont="1" applyBorder="1"/>
    <xf numFmtId="0" fontId="62" fillId="0" borderId="0" xfId="98" applyNumberFormat="1" applyFont="1" applyFill="1" applyBorder="1"/>
    <xf numFmtId="0" fontId="63" fillId="0" borderId="0" xfId="98" applyFont="1" applyFill="1" applyBorder="1"/>
    <xf numFmtId="0" fontId="59" fillId="0" borderId="0" xfId="98" applyNumberFormat="1" applyAlignment="1">
      <alignment vertical="center"/>
    </xf>
    <xf numFmtId="49" fontId="64" fillId="0" borderId="6" xfId="98" applyNumberFormat="1" applyFont="1" applyBorder="1" applyAlignment="1">
      <alignment horizontal="center" vertical="center" wrapText="1"/>
    </xf>
    <xf numFmtId="0" fontId="65" fillId="0" borderId="0" xfId="98" applyNumberFormat="1" applyFont="1"/>
    <xf numFmtId="49" fontId="8" fillId="0" borderId="18" xfId="98" applyNumberFormat="1" applyFont="1" applyBorder="1" applyAlignment="1">
      <alignment horizontal="centerContinuous"/>
    </xf>
    <xf numFmtId="49" fontId="8" fillId="0" borderId="18" xfId="98" applyNumberFormat="1" applyFont="1" applyBorder="1" applyAlignment="1">
      <alignment horizontal="centerContinuous" vertical="center"/>
    </xf>
    <xf numFmtId="0" fontId="59" fillId="0" borderId="0" xfId="98" applyAlignment="1">
      <alignment horizontal="centerContinuous"/>
    </xf>
    <xf numFmtId="0" fontId="65" fillId="0" borderId="0" xfId="98" applyNumberFormat="1" applyFont="1" applyAlignment="1">
      <alignment horizontal="centerContinuous"/>
    </xf>
    <xf numFmtId="0" fontId="13" fillId="0" borderId="0" xfId="99" applyFont="1" applyFill="1"/>
    <xf numFmtId="0" fontId="67" fillId="0" borderId="0" xfId="99" applyNumberFormat="1" applyFont="1" applyFill="1" applyAlignment="1">
      <alignment horizontal="center"/>
    </xf>
    <xf numFmtId="0" fontId="12" fillId="3" borderId="6" xfId="79" applyNumberFormat="1" applyFont="1" applyFill="1" applyBorder="1" applyAlignment="1">
      <alignment horizontal="center" vertical="center"/>
    </xf>
    <xf numFmtId="0" fontId="11" fillId="0" borderId="12" xfId="79" applyNumberFormat="1" applyFont="1" applyFill="1" applyBorder="1" applyAlignment="1">
      <alignment horizontal="center" vertical="center"/>
    </xf>
    <xf numFmtId="0" fontId="12" fillId="0" borderId="6" xfId="79" applyNumberFormat="1" applyFont="1" applyFill="1" applyBorder="1" applyAlignment="1">
      <alignment horizontal="center" vertical="center" wrapText="1"/>
    </xf>
    <xf numFmtId="0" fontId="11" fillId="0" borderId="6" xfId="79" applyNumberFormat="1" applyFont="1" applyFill="1" applyBorder="1" applyAlignment="1">
      <alignment horizontal="center" vertical="center" wrapText="1"/>
    </xf>
    <xf numFmtId="0" fontId="11" fillId="0" borderId="6" xfId="79" applyFont="1" applyFill="1" applyBorder="1" applyAlignment="1">
      <alignment vertical="center"/>
    </xf>
    <xf numFmtId="0" fontId="11" fillId="0" borderId="6" xfId="79" applyFont="1" applyFill="1" applyBorder="1" applyAlignment="1">
      <alignment horizontal="center"/>
    </xf>
    <xf numFmtId="0" fontId="11" fillId="3" borderId="12" xfId="79" applyNumberFormat="1" applyFont="1" applyFill="1" applyBorder="1" applyAlignment="1">
      <alignment horizontal="center" vertical="center"/>
    </xf>
    <xf numFmtId="0" fontId="12" fillId="3" borderId="6" xfId="79" applyNumberFormat="1" applyFont="1" applyFill="1" applyBorder="1" applyAlignment="1">
      <alignment horizontal="center" vertical="center" wrapText="1"/>
    </xf>
    <xf numFmtId="0" fontId="11" fillId="3" borderId="6" xfId="79" applyNumberFormat="1" applyFont="1" applyFill="1" applyBorder="1" applyAlignment="1">
      <alignment horizontal="center" vertical="center" wrapText="1"/>
    </xf>
    <xf numFmtId="0" fontId="11" fillId="3" borderId="6" xfId="79" applyFont="1" applyFill="1" applyBorder="1" applyAlignment="1">
      <alignment vertical="center"/>
    </xf>
    <xf numFmtId="0" fontId="11" fillId="3" borderId="6" xfId="79" applyFont="1" applyFill="1" applyBorder="1" applyAlignment="1">
      <alignment horizontal="center"/>
    </xf>
    <xf numFmtId="0" fontId="12" fillId="3" borderId="12" xfId="79" applyNumberFormat="1" applyFont="1" applyFill="1" applyBorder="1" applyAlignment="1">
      <alignment horizontal="center" vertical="center" wrapText="1"/>
    </xf>
    <xf numFmtId="0" fontId="11" fillId="3" borderId="12" xfId="79" applyNumberFormat="1" applyFont="1" applyFill="1" applyBorder="1" applyAlignment="1">
      <alignment horizontal="center" vertical="center" wrapText="1"/>
    </xf>
    <xf numFmtId="0" fontId="11" fillId="3" borderId="12" xfId="79" applyFont="1" applyFill="1" applyBorder="1" applyAlignment="1">
      <alignment vertical="center"/>
    </xf>
    <xf numFmtId="0" fontId="11" fillId="3" borderId="12" xfId="79" applyFont="1" applyFill="1" applyBorder="1" applyAlignment="1">
      <alignment horizontal="center"/>
    </xf>
    <xf numFmtId="0" fontId="12" fillId="0" borderId="6" xfId="79" applyFont="1" applyFill="1" applyBorder="1" applyAlignment="1">
      <alignment horizontal="center" vertical="center" wrapText="1"/>
    </xf>
    <xf numFmtId="0" fontId="67" fillId="0" borderId="0" xfId="152" applyFont="1"/>
    <xf numFmtId="0" fontId="67" fillId="4" borderId="0" xfId="152" applyFont="1" applyFill="1"/>
    <xf numFmtId="0" fontId="71" fillId="0" borderId="0" xfId="152" applyFont="1" applyAlignment="1">
      <alignment horizontal="left"/>
    </xf>
    <xf numFmtId="0" fontId="67" fillId="0" borderId="0" xfId="152" applyFont="1" applyFill="1"/>
    <xf numFmtId="0" fontId="12" fillId="0" borderId="3" xfId="152" applyNumberFormat="1" applyFont="1" applyFill="1" applyBorder="1" applyAlignment="1">
      <alignment horizontal="center" vertical="center" wrapText="1"/>
    </xf>
    <xf numFmtId="0" fontId="6" fillId="0" borderId="3" xfId="152" applyNumberFormat="1" applyFont="1" applyFill="1" applyBorder="1" applyAlignment="1">
      <alignment horizontal="center" vertical="center" wrapText="1"/>
    </xf>
    <xf numFmtId="0" fontId="71" fillId="3" borderId="0" xfId="152" applyFont="1" applyFill="1"/>
    <xf numFmtId="0" fontId="71" fillId="4" borderId="0" xfId="152" applyFont="1" applyFill="1"/>
    <xf numFmtId="0" fontId="11" fillId="3" borderId="6" xfId="152" applyNumberFormat="1" applyFont="1" applyFill="1" applyBorder="1" applyAlignment="1">
      <alignment horizontal="center" vertical="center"/>
    </xf>
    <xf numFmtId="0" fontId="12" fillId="3" borderId="6" xfId="152" applyNumberFormat="1" applyFont="1" applyFill="1" applyBorder="1" applyAlignment="1" applyProtection="1">
      <alignment horizontal="center"/>
    </xf>
    <xf numFmtId="0" fontId="73" fillId="3" borderId="3" xfId="152" applyNumberFormat="1" applyFont="1" applyFill="1" applyBorder="1" applyAlignment="1">
      <alignment horizontal="center" vertical="center" wrapText="1"/>
    </xf>
    <xf numFmtId="0" fontId="11" fillId="3" borderId="6" xfId="152" applyFont="1" applyFill="1" applyBorder="1" applyAlignment="1">
      <alignment vertical="center"/>
    </xf>
    <xf numFmtId="0" fontId="11" fillId="3" borderId="6" xfId="152" applyFont="1" applyFill="1" applyBorder="1" applyAlignment="1">
      <alignment horizontal="center" vertical="center"/>
    </xf>
    <xf numFmtId="0" fontId="71" fillId="0" borderId="0" xfId="152" applyFont="1" applyFill="1"/>
    <xf numFmtId="0" fontId="11" fillId="0" borderId="6" xfId="152" applyNumberFormat="1" applyFont="1" applyFill="1" applyBorder="1" applyAlignment="1">
      <alignment horizontal="center" vertical="center"/>
    </xf>
    <xf numFmtId="0" fontId="12" fillId="0" borderId="6" xfId="152" applyNumberFormat="1" applyFont="1" applyFill="1" applyBorder="1" applyAlignment="1" applyProtection="1">
      <alignment horizontal="center"/>
    </xf>
    <xf numFmtId="0" fontId="73" fillId="0" borderId="3" xfId="152" applyNumberFormat="1" applyFont="1" applyFill="1" applyBorder="1" applyAlignment="1">
      <alignment horizontal="center" vertical="center" wrapText="1"/>
    </xf>
    <xf numFmtId="0" fontId="11" fillId="0" borderId="6" xfId="152" applyFont="1" applyFill="1" applyBorder="1" applyAlignment="1">
      <alignment vertical="center"/>
    </xf>
    <xf numFmtId="0" fontId="11" fillId="0" borderId="6" xfId="152" applyFont="1" applyFill="1" applyBorder="1" applyAlignment="1">
      <alignment horizontal="center" vertical="center"/>
    </xf>
    <xf numFmtId="0" fontId="71" fillId="0" borderId="0" xfId="152" applyFont="1"/>
    <xf numFmtId="0" fontId="11" fillId="0" borderId="12" xfId="152" applyNumberFormat="1" applyFont="1" applyFill="1" applyBorder="1" applyAlignment="1">
      <alignment horizontal="center" vertical="center"/>
    </xf>
    <xf numFmtId="0" fontId="11" fillId="0" borderId="12" xfId="152" applyFont="1" applyBorder="1" applyAlignment="1">
      <alignment vertical="center"/>
    </xf>
    <xf numFmtId="0" fontId="11" fillId="0" borderId="12" xfId="152" applyFont="1" applyBorder="1" applyAlignment="1">
      <alignment horizontal="center" vertical="center"/>
    </xf>
    <xf numFmtId="0" fontId="12" fillId="3" borderId="6" xfId="152" applyFont="1" applyFill="1" applyBorder="1" applyAlignment="1">
      <alignment horizontal="center" vertical="center"/>
    </xf>
    <xf numFmtId="0" fontId="67" fillId="0" borderId="0" xfId="152" applyFont="1" applyAlignment="1">
      <alignment horizontal="center"/>
    </xf>
    <xf numFmtId="0" fontId="67" fillId="4" borderId="0" xfId="152" applyFont="1" applyFill="1" applyAlignment="1">
      <alignment horizontal="center"/>
    </xf>
    <xf numFmtId="0" fontId="16" fillId="0" borderId="0" xfId="99" applyFont="1"/>
    <xf numFmtId="0" fontId="16" fillId="0" borderId="0" xfId="99" applyFont="1" applyFill="1"/>
    <xf numFmtId="0" fontId="16" fillId="0" borderId="0" xfId="99" applyFont="1" applyAlignment="1">
      <alignment horizontal="center"/>
    </xf>
    <xf numFmtId="0" fontId="16" fillId="0" borderId="0" xfId="99" applyFont="1" applyFill="1" applyAlignment="1">
      <alignment horizontal="center"/>
    </xf>
    <xf numFmtId="0" fontId="17" fillId="0" borderId="6" xfId="99" applyFont="1" applyFill="1" applyBorder="1" applyAlignment="1">
      <alignment horizontal="center" vertical="center"/>
    </xf>
    <xf numFmtId="0" fontId="16" fillId="0" borderId="6" xfId="99" applyNumberFormat="1" applyFont="1" applyFill="1" applyBorder="1" applyAlignment="1">
      <alignment horizontal="center" vertical="center"/>
    </xf>
    <xf numFmtId="0" fontId="16" fillId="4" borderId="12" xfId="99" applyNumberFormat="1" applyFont="1" applyFill="1" applyBorder="1" applyAlignment="1">
      <alignment horizontal="center" vertical="center"/>
    </xf>
    <xf numFmtId="0" fontId="16" fillId="0" borderId="6" xfId="99" applyFont="1" applyFill="1" applyBorder="1" applyAlignment="1">
      <alignment vertical="center"/>
    </xf>
    <xf numFmtId="0" fontId="16" fillId="0" borderId="6" xfId="99" applyFont="1" applyFill="1" applyBorder="1" applyAlignment="1">
      <alignment horizontal="center" vertical="center"/>
    </xf>
    <xf numFmtId="0" fontId="16" fillId="3" borderId="6" xfId="99" applyNumberFormat="1" applyFont="1" applyFill="1" applyBorder="1" applyAlignment="1">
      <alignment horizontal="center" vertical="center"/>
    </xf>
    <xf numFmtId="0" fontId="16" fillId="3" borderId="6" xfId="99" applyFont="1" applyFill="1" applyBorder="1" applyAlignment="1">
      <alignment vertical="center"/>
    </xf>
    <xf numFmtId="0" fontId="16" fillId="3" borderId="6" xfId="99" applyFont="1" applyFill="1" applyBorder="1" applyAlignment="1">
      <alignment horizontal="center" vertical="center"/>
    </xf>
    <xf numFmtId="0" fontId="16" fillId="3" borderId="12" xfId="99" applyNumberFormat="1" applyFont="1" applyFill="1" applyBorder="1" applyAlignment="1">
      <alignment horizontal="center" vertical="center"/>
    </xf>
    <xf numFmtId="0" fontId="16" fillId="3" borderId="12" xfId="99" applyFont="1" applyFill="1" applyBorder="1" applyAlignment="1">
      <alignment vertical="center"/>
    </xf>
    <xf numFmtId="0" fontId="16" fillId="3" borderId="12" xfId="99" applyFont="1" applyFill="1" applyBorder="1" applyAlignment="1">
      <alignment horizontal="center" vertical="center"/>
    </xf>
    <xf numFmtId="0" fontId="17" fillId="0" borderId="6" xfId="99" applyFont="1" applyFill="1" applyBorder="1" applyAlignment="1">
      <alignment horizontal="center" vertical="center" wrapText="1"/>
    </xf>
    <xf numFmtId="0" fontId="17" fillId="0" borderId="6" xfId="99" applyFont="1" applyFill="1" applyBorder="1" applyAlignment="1">
      <alignment vertical="center" wrapText="1"/>
    </xf>
    <xf numFmtId="0" fontId="48" fillId="0" borderId="0" xfId="99" applyFont="1" applyFill="1"/>
    <xf numFmtId="0" fontId="11" fillId="0" borderId="0" xfId="99" applyFont="1" applyFill="1"/>
    <xf numFmtId="0" fontId="75" fillId="0" borderId="0" xfId="99" applyFont="1" applyFill="1"/>
    <xf numFmtId="1" fontId="15" fillId="0" borderId="6" xfId="99" applyNumberFormat="1" applyFont="1" applyFill="1" applyBorder="1" applyAlignment="1">
      <alignment horizontal="center" vertical="center"/>
    </xf>
    <xf numFmtId="0" fontId="12" fillId="0" borderId="0" xfId="99" applyFont="1" applyFill="1"/>
    <xf numFmtId="0" fontId="76" fillId="0" borderId="0" xfId="99" applyFont="1" applyFill="1" applyAlignment="1">
      <alignment wrapText="1"/>
    </xf>
    <xf numFmtId="3" fontId="11" fillId="0" borderId="8" xfId="99" applyNumberFormat="1" applyFont="1" applyFill="1" applyBorder="1" applyAlignment="1">
      <alignment horizontal="center" vertical="center" wrapText="1"/>
    </xf>
    <xf numFmtId="0" fontId="11" fillId="0" borderId="0" xfId="99" applyFont="1" applyFill="1" applyAlignment="1">
      <alignment wrapText="1"/>
    </xf>
    <xf numFmtId="0" fontId="11" fillId="0" borderId="7" xfId="99" applyFont="1" applyFill="1" applyBorder="1" applyAlignment="1">
      <alignment vertical="center" wrapText="1"/>
    </xf>
    <xf numFmtId="0" fontId="11" fillId="0" borderId="8" xfId="99" applyFont="1" applyFill="1" applyBorder="1" applyAlignment="1">
      <alignment wrapText="1"/>
    </xf>
    <xf numFmtId="1" fontId="17" fillId="3" borderId="6" xfId="99" applyNumberFormat="1" applyFont="1" applyFill="1" applyBorder="1" applyAlignment="1">
      <alignment horizontal="center" vertical="center"/>
    </xf>
    <xf numFmtId="0" fontId="17" fillId="3" borderId="6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/>
    <xf numFmtId="1" fontId="16" fillId="0" borderId="6" xfId="99" applyNumberFormat="1" applyFont="1" applyFill="1" applyBorder="1" applyAlignment="1">
      <alignment horizontal="center" vertical="center"/>
    </xf>
    <xf numFmtId="0" fontId="11" fillId="0" borderId="41" xfId="99" applyFont="1" applyFill="1" applyBorder="1" applyAlignment="1">
      <alignment horizontal="center" vertical="center" wrapText="1"/>
    </xf>
    <xf numFmtId="0" fontId="11" fillId="0" borderId="42" xfId="99" applyFont="1" applyFill="1" applyBorder="1" applyAlignment="1">
      <alignment horizontal="center" vertical="center" wrapText="1"/>
    </xf>
    <xf numFmtId="0" fontId="11" fillId="0" borderId="6" xfId="99" applyFont="1" applyFill="1" applyBorder="1" applyAlignment="1">
      <alignment horizontal="center" vertical="center"/>
    </xf>
    <xf numFmtId="1" fontId="16" fillId="3" borderId="6" xfId="99" applyNumberFormat="1" applyFont="1" applyFill="1" applyBorder="1" applyAlignment="1">
      <alignment horizontal="center" vertical="center"/>
    </xf>
    <xf numFmtId="0" fontId="11" fillId="3" borderId="41" xfId="99" applyFont="1" applyFill="1" applyBorder="1" applyAlignment="1">
      <alignment horizontal="center" vertical="center" wrapText="1"/>
    </xf>
    <xf numFmtId="0" fontId="11" fillId="3" borderId="42" xfId="99" applyFont="1" applyFill="1" applyBorder="1" applyAlignment="1">
      <alignment horizontal="center" vertical="center" wrapText="1"/>
    </xf>
    <xf numFmtId="0" fontId="11" fillId="3" borderId="6" xfId="99" applyFont="1" applyFill="1" applyBorder="1" applyAlignment="1">
      <alignment horizontal="center" vertical="center"/>
    </xf>
    <xf numFmtId="1" fontId="16" fillId="3" borderId="12" xfId="99" applyNumberFormat="1" applyFont="1" applyFill="1" applyBorder="1" applyAlignment="1">
      <alignment horizontal="center" vertical="center"/>
    </xf>
    <xf numFmtId="0" fontId="11" fillId="3" borderId="12" xfId="99" applyFont="1" applyFill="1" applyBorder="1" applyAlignment="1">
      <alignment horizontal="center" vertical="center"/>
    </xf>
    <xf numFmtId="0" fontId="77" fillId="0" borderId="0" xfId="99" applyFont="1" applyFill="1" applyAlignment="1">
      <alignment wrapText="1"/>
    </xf>
    <xf numFmtId="0" fontId="78" fillId="0" borderId="14" xfId="99" applyFont="1" applyFill="1" applyBorder="1" applyAlignment="1">
      <alignment horizontal="center" vertical="center" wrapText="1"/>
    </xf>
    <xf numFmtId="0" fontId="77" fillId="0" borderId="0" xfId="99" applyFont="1" applyFill="1" applyAlignment="1">
      <alignment horizontal="center" vertical="center"/>
    </xf>
    <xf numFmtId="0" fontId="48" fillId="0" borderId="0" xfId="99" applyFont="1" applyFill="1" applyAlignment="1">
      <alignment horizontal="center" vertical="center" wrapText="1"/>
    </xf>
    <xf numFmtId="0" fontId="79" fillId="0" borderId="0" xfId="99" applyFont="1" applyFill="1" applyAlignment="1">
      <alignment vertical="center" wrapText="1"/>
    </xf>
    <xf numFmtId="0" fontId="0" fillId="0" borderId="0" xfId="0" applyFill="1"/>
    <xf numFmtId="0" fontId="81" fillId="3" borderId="6" xfId="0" applyNumberFormat="1" applyFont="1" applyFill="1" applyBorder="1" applyAlignment="1">
      <alignment horizontal="center" vertical="center"/>
    </xf>
    <xf numFmtId="0" fontId="82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0" fontId="82" fillId="3" borderId="6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vertical="center"/>
    </xf>
    <xf numFmtId="0" fontId="16" fillId="3" borderId="12" xfId="0" applyFont="1" applyFill="1" applyBorder="1" applyAlignment="1">
      <alignment horizontal="center" vertical="center"/>
    </xf>
    <xf numFmtId="0" fontId="81" fillId="0" borderId="6" xfId="0" applyFont="1" applyFill="1" applyBorder="1" applyAlignment="1">
      <alignment horizontal="center" vertical="center" wrapText="1"/>
    </xf>
    <xf numFmtId="0" fontId="7" fillId="0" borderId="0" xfId="99"/>
    <xf numFmtId="0" fontId="7" fillId="0" borderId="0" xfId="99" applyAlignment="1">
      <alignment horizontal="center"/>
    </xf>
    <xf numFmtId="0" fontId="7" fillId="0" borderId="0" xfId="99" applyFill="1"/>
    <xf numFmtId="0" fontId="7" fillId="0" borderId="0" xfId="99" applyFill="1" applyAlignment="1">
      <alignment horizontal="center"/>
    </xf>
    <xf numFmtId="0" fontId="7" fillId="4" borderId="0" xfId="99" applyFill="1"/>
    <xf numFmtId="0" fontId="7" fillId="4" borderId="0" xfId="99" applyFill="1" applyAlignment="1">
      <alignment horizontal="center"/>
    </xf>
    <xf numFmtId="3" fontId="7" fillId="0" borderId="0" xfId="99" applyNumberFormat="1"/>
    <xf numFmtId="165" fontId="0" fillId="0" borderId="0" xfId="153" applyNumberFormat="1" applyFont="1"/>
    <xf numFmtId="1" fontId="12" fillId="3" borderId="6" xfId="99" applyNumberFormat="1" applyFont="1" applyFill="1" applyBorder="1" applyAlignment="1">
      <alignment horizontal="center" vertical="center" wrapText="1"/>
    </xf>
    <xf numFmtId="1" fontId="12" fillId="3" borderId="6" xfId="99" applyNumberFormat="1" applyFont="1" applyFill="1" applyBorder="1" applyAlignment="1">
      <alignment horizontal="center" vertical="center"/>
    </xf>
    <xf numFmtId="0" fontId="11" fillId="0" borderId="6" xfId="99" applyFont="1" applyFill="1" applyBorder="1" applyAlignment="1">
      <alignment vertical="center"/>
    </xf>
    <xf numFmtId="1" fontId="11" fillId="3" borderId="6" xfId="99" applyNumberFormat="1" applyFont="1" applyFill="1" applyBorder="1" applyAlignment="1">
      <alignment horizontal="center" vertical="center" wrapText="1"/>
    </xf>
    <xf numFmtId="0" fontId="11" fillId="3" borderId="6" xfId="99" applyFont="1" applyFill="1" applyBorder="1" applyAlignment="1">
      <alignment vertical="center"/>
    </xf>
    <xf numFmtId="0" fontId="12" fillId="3" borderId="6" xfId="99" applyFont="1" applyFill="1" applyBorder="1" applyAlignment="1">
      <alignment horizontal="center" vertical="center" wrapText="1"/>
    </xf>
    <xf numFmtId="49" fontId="12" fillId="0" borderId="6" xfId="99" applyNumberFormat="1" applyFont="1" applyFill="1" applyBorder="1" applyAlignment="1">
      <alignment horizontal="center" vertical="center" wrapText="1"/>
    </xf>
    <xf numFmtId="0" fontId="12" fillId="3" borderId="6" xfId="99" applyFont="1" applyFill="1" applyBorder="1" applyAlignment="1">
      <alignment horizontal="center" vertical="center" wrapText="1"/>
    </xf>
    <xf numFmtId="0" fontId="83" fillId="0" borderId="0" xfId="0" applyFont="1"/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43" xfId="0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3" borderId="6" xfId="0" applyNumberFormat="1" applyFont="1" applyFill="1" applyBorder="1" applyAlignment="1">
      <alignment horizontal="center" vertical="center"/>
    </xf>
    <xf numFmtId="0" fontId="11" fillId="3" borderId="7" xfId="0" applyNumberFormat="1" applyFont="1" applyFill="1" applyBorder="1" applyAlignment="1">
      <alignment horizontal="center" vertical="center"/>
    </xf>
    <xf numFmtId="0" fontId="11" fillId="3" borderId="43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84" fillId="0" borderId="6" xfId="0" applyNumberFormat="1" applyFont="1" applyFill="1" applyBorder="1" applyAlignment="1">
      <alignment horizontal="center" vertical="center"/>
    </xf>
    <xf numFmtId="0" fontId="84" fillId="3" borderId="6" xfId="0" applyNumberFormat="1" applyFont="1" applyFill="1" applyBorder="1" applyAlignment="1">
      <alignment horizontal="center" vertical="center"/>
    </xf>
    <xf numFmtId="0" fontId="11" fillId="3" borderId="12" xfId="0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horizontal="center" vertical="center" wrapText="1"/>
    </xf>
    <xf numFmtId="0" fontId="68" fillId="0" borderId="44" xfId="0" applyFont="1" applyFill="1" applyBorder="1" applyAlignment="1">
      <alignment horizontal="center" vertical="center" wrapText="1"/>
    </xf>
    <xf numFmtId="0" fontId="68" fillId="0" borderId="8" xfId="0" applyFont="1" applyFill="1" applyBorder="1" applyAlignment="1">
      <alignment horizontal="center" vertical="center" wrapText="1"/>
    </xf>
    <xf numFmtId="0" fontId="86" fillId="0" borderId="0" xfId="98" applyNumberFormat="1" applyFont="1" applyFill="1" applyAlignment="1">
      <alignment horizontal="left" vertical="top"/>
    </xf>
    <xf numFmtId="0" fontId="86" fillId="0" borderId="0" xfId="98" applyNumberFormat="1" applyFont="1" applyFill="1" applyAlignment="1">
      <alignment horizontal="center" vertical="center"/>
    </xf>
    <xf numFmtId="0" fontId="87" fillId="0" borderId="0" xfId="98" applyNumberFormat="1" applyFont="1" applyFill="1" applyAlignment="1">
      <alignment horizontal="left" vertical="top"/>
    </xf>
    <xf numFmtId="0" fontId="88" fillId="0" borderId="0" xfId="98" applyNumberFormat="1" applyFont="1" applyFill="1" applyAlignment="1">
      <alignment horizontal="left" vertical="top"/>
    </xf>
    <xf numFmtId="0" fontId="12" fillId="3" borderId="6" xfId="98" applyNumberFormat="1" applyFont="1" applyFill="1" applyBorder="1" applyAlignment="1">
      <alignment horizontal="center" vertical="center"/>
    </xf>
    <xf numFmtId="0" fontId="12" fillId="3" borderId="6" xfId="98" applyFont="1" applyFill="1" applyBorder="1" applyAlignment="1">
      <alignment horizontal="left" vertical="top"/>
    </xf>
    <xf numFmtId="0" fontId="12" fillId="3" borderId="12" xfId="98" applyFont="1" applyFill="1" applyBorder="1" applyAlignment="1">
      <alignment horizontal="left" vertical="top"/>
    </xf>
    <xf numFmtId="0" fontId="11" fillId="0" borderId="6" xfId="98" applyNumberFormat="1" applyFont="1" applyFill="1" applyBorder="1" applyAlignment="1">
      <alignment horizontal="center" vertical="center"/>
    </xf>
    <xf numFmtId="0" fontId="11" fillId="0" borderId="6" xfId="98" applyFont="1" applyFill="1" applyBorder="1" applyAlignment="1">
      <alignment horizontal="left" vertical="top"/>
    </xf>
    <xf numFmtId="1" fontId="10" fillId="0" borderId="6" xfId="98" applyNumberFormat="1" applyFont="1" applyFill="1" applyBorder="1" applyAlignment="1">
      <alignment horizontal="left" vertical="center" wrapText="1"/>
    </xf>
    <xf numFmtId="0" fontId="10" fillId="0" borderId="6" xfId="98" applyNumberFormat="1" applyFont="1" applyFill="1" applyBorder="1" applyAlignment="1">
      <alignment horizontal="left" vertical="top" wrapText="1"/>
    </xf>
    <xf numFmtId="0" fontId="12" fillId="0" borderId="12" xfId="98" applyFont="1" applyFill="1" applyBorder="1" applyAlignment="1">
      <alignment horizontal="left" vertical="top"/>
    </xf>
    <xf numFmtId="0" fontId="11" fillId="0" borderId="6" xfId="98" applyFont="1" applyFill="1" applyBorder="1" applyAlignment="1">
      <alignment horizontal="center" vertical="center"/>
    </xf>
    <xf numFmtId="0" fontId="11" fillId="3" borderId="6" xfId="98" applyNumberFormat="1" applyFont="1" applyFill="1" applyBorder="1" applyAlignment="1">
      <alignment horizontal="center" vertical="center"/>
    </xf>
    <xf numFmtId="0" fontId="11" fillId="3" borderId="6" xfId="98" applyFont="1" applyFill="1" applyBorder="1" applyAlignment="1">
      <alignment horizontal="left" vertical="top"/>
    </xf>
    <xf numFmtId="1" fontId="10" fillId="3" borderId="6" xfId="98" applyNumberFormat="1" applyFont="1" applyFill="1" applyBorder="1" applyAlignment="1">
      <alignment horizontal="left" vertical="center" wrapText="1"/>
    </xf>
    <xf numFmtId="0" fontId="10" fillId="3" borderId="6" xfId="98" applyNumberFormat="1" applyFont="1" applyFill="1" applyBorder="1" applyAlignment="1">
      <alignment horizontal="left" vertical="top" wrapText="1"/>
    </xf>
    <xf numFmtId="0" fontId="11" fillId="3" borderId="6" xfId="98" applyFont="1" applyFill="1" applyBorder="1" applyAlignment="1">
      <alignment horizontal="center" vertical="center"/>
    </xf>
    <xf numFmtId="0" fontId="11" fillId="3" borderId="12" xfId="98" applyNumberFormat="1" applyFont="1" applyFill="1" applyBorder="1" applyAlignment="1">
      <alignment horizontal="center" vertical="center"/>
    </xf>
    <xf numFmtId="0" fontId="11" fillId="3" borderId="12" xfId="98" applyFont="1" applyFill="1" applyBorder="1" applyAlignment="1">
      <alignment horizontal="left" vertical="top"/>
    </xf>
    <xf numFmtId="0" fontId="11" fillId="3" borderId="12" xfId="98" applyFont="1" applyFill="1" applyBorder="1" applyAlignment="1">
      <alignment horizontal="center" vertical="center"/>
    </xf>
    <xf numFmtId="0" fontId="89" fillId="0" borderId="0" xfId="98" applyNumberFormat="1" applyFont="1" applyFill="1" applyAlignment="1">
      <alignment horizontal="center" vertical="center"/>
    </xf>
    <xf numFmtId="0" fontId="11" fillId="0" borderId="14" xfId="98" applyFont="1" applyFill="1" applyBorder="1" applyAlignment="1">
      <alignment horizontal="center" vertical="center" wrapText="1"/>
    </xf>
    <xf numFmtId="0" fontId="11" fillId="0" borderId="9" xfId="98" applyFont="1" applyFill="1" applyBorder="1" applyAlignment="1">
      <alignment horizontal="center" vertical="center" wrapText="1"/>
    </xf>
    <xf numFmtId="0" fontId="82" fillId="0" borderId="0" xfId="0" applyFont="1" applyFill="1"/>
    <xf numFmtId="0" fontId="82" fillId="0" borderId="0" xfId="0" applyFont="1" applyFill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3" fontId="12" fillId="3" borderId="6" xfId="0" applyNumberFormat="1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0" fontId="11" fillId="0" borderId="0" xfId="99" applyFont="1" applyFill="1" applyAlignment="1">
      <alignment horizontal="center"/>
    </xf>
    <xf numFmtId="0" fontId="11" fillId="4" borderId="0" xfId="99" applyFont="1" applyFill="1"/>
    <xf numFmtId="0" fontId="11" fillId="4" borderId="0" xfId="99" applyFont="1" applyFill="1" applyAlignment="1">
      <alignment horizontal="center"/>
    </xf>
    <xf numFmtId="3" fontId="11" fillId="0" borderId="0" xfId="99" applyNumberFormat="1" applyFont="1" applyFill="1"/>
    <xf numFmtId="3" fontId="11" fillId="0" borderId="0" xfId="99" applyNumberFormat="1" applyFont="1" applyFill="1" applyBorder="1"/>
    <xf numFmtId="0" fontId="11" fillId="0" borderId="0" xfId="99" applyFont="1" applyFill="1" applyAlignment="1">
      <alignment vertical="center"/>
    </xf>
    <xf numFmtId="3" fontId="12" fillId="3" borderId="6" xfId="99" applyNumberFormat="1" applyFont="1" applyFill="1" applyBorder="1" applyAlignment="1">
      <alignment horizontal="center" vertical="center"/>
    </xf>
    <xf numFmtId="3" fontId="12" fillId="3" borderId="7" xfId="99" applyNumberFormat="1" applyFont="1" applyFill="1" applyBorder="1" applyAlignment="1">
      <alignment horizontal="center" vertical="center"/>
    </xf>
    <xf numFmtId="3" fontId="12" fillId="3" borderId="43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>
      <alignment wrapText="1"/>
    </xf>
    <xf numFmtId="0" fontId="7" fillId="0" borderId="0" xfId="99" applyNumberFormat="1" applyFont="1" applyFill="1" applyBorder="1" applyAlignment="1" applyProtection="1">
      <alignment horizontal="left" wrapText="1"/>
    </xf>
    <xf numFmtId="0" fontId="11" fillId="0" borderId="43" xfId="99" applyNumberFormat="1" applyFont="1" applyFill="1" applyBorder="1" applyAlignment="1">
      <alignment horizontal="center" vertical="center"/>
    </xf>
    <xf numFmtId="0" fontId="11" fillId="0" borderId="6" xfId="99" applyNumberFormat="1" applyFont="1" applyFill="1" applyBorder="1" applyAlignment="1">
      <alignment horizontal="center" vertical="center"/>
    </xf>
    <xf numFmtId="3" fontId="12" fillId="0" borderId="12" xfId="99" applyNumberFormat="1" applyFont="1" applyFill="1" applyBorder="1" applyAlignment="1">
      <alignment horizontal="center" vertical="center"/>
    </xf>
    <xf numFmtId="3" fontId="11" fillId="0" borderId="6" xfId="99" applyNumberFormat="1" applyFont="1" applyFill="1" applyBorder="1" applyAlignment="1">
      <alignment horizontal="center" vertical="center"/>
    </xf>
    <xf numFmtId="0" fontId="11" fillId="3" borderId="43" xfId="99" applyNumberFormat="1" applyFont="1" applyFill="1" applyBorder="1" applyAlignment="1">
      <alignment horizontal="center" vertical="center"/>
    </xf>
    <xf numFmtId="0" fontId="11" fillId="3" borderId="6" xfId="99" applyNumberFormat="1" applyFont="1" applyFill="1" applyBorder="1" applyAlignment="1">
      <alignment horizontal="center" vertical="center"/>
    </xf>
    <xf numFmtId="3" fontId="12" fillId="3" borderId="12" xfId="99" applyNumberFormat="1" applyFont="1" applyFill="1" applyBorder="1" applyAlignment="1">
      <alignment horizontal="center" vertical="center"/>
    </xf>
    <xf numFmtId="3" fontId="11" fillId="3" borderId="6" xfId="99" applyNumberFormat="1" applyFont="1" applyFill="1" applyBorder="1" applyAlignment="1">
      <alignment horizontal="center" vertical="center"/>
    </xf>
    <xf numFmtId="0" fontId="11" fillId="3" borderId="45" xfId="99" applyNumberFormat="1" applyFont="1" applyFill="1" applyBorder="1" applyAlignment="1">
      <alignment horizontal="center" vertical="center"/>
    </xf>
    <xf numFmtId="0" fontId="11" fillId="3" borderId="12" xfId="99" applyNumberFormat="1" applyFont="1" applyFill="1" applyBorder="1" applyAlignment="1">
      <alignment horizontal="center" vertical="center"/>
    </xf>
    <xf numFmtId="3" fontId="11" fillId="3" borderId="12" xfId="99" applyNumberFormat="1" applyFont="1" applyFill="1" applyBorder="1" applyAlignment="1">
      <alignment horizontal="center" vertical="center"/>
    </xf>
    <xf numFmtId="0" fontId="11" fillId="3" borderId="12" xfId="99" applyFont="1" applyFill="1" applyBorder="1" applyAlignment="1">
      <alignment vertical="center"/>
    </xf>
    <xf numFmtId="0" fontId="12" fillId="0" borderId="14" xfId="99" applyFont="1" applyFill="1" applyBorder="1" applyAlignment="1">
      <alignment horizontal="center" vertical="center" wrapText="1"/>
    </xf>
    <xf numFmtId="0" fontId="12" fillId="0" borderId="46" xfId="99" applyFont="1" applyFill="1" applyBorder="1" applyAlignment="1">
      <alignment horizontal="center" vertical="center" wrapText="1"/>
    </xf>
    <xf numFmtId="0" fontId="12" fillId="0" borderId="47" xfId="99" applyFont="1" applyFill="1" applyBorder="1" applyAlignment="1">
      <alignment horizontal="center" vertical="center" wrapText="1"/>
    </xf>
    <xf numFmtId="0" fontId="10" fillId="0" borderId="0" xfId="98" applyNumberFormat="1" applyFont="1" applyFill="1" applyAlignment="1">
      <alignment vertical="top" wrapText="1"/>
    </xf>
    <xf numFmtId="0" fontId="10" fillId="0" borderId="0" xfId="98" applyNumberFormat="1" applyFont="1" applyFill="1" applyAlignment="1">
      <alignment horizontal="center" vertical="top" wrapText="1"/>
    </xf>
    <xf numFmtId="0" fontId="10" fillId="0" borderId="0" xfId="98" applyFont="1" applyFill="1" applyAlignment="1">
      <alignment vertical="top" wrapText="1"/>
    </xf>
    <xf numFmtId="0" fontId="10" fillId="0" borderId="0" xfId="98" applyNumberFormat="1" applyFont="1" applyFill="1" applyAlignment="1">
      <alignment horizontal="left" vertical="top" wrapText="1"/>
    </xf>
    <xf numFmtId="0" fontId="8" fillId="0" borderId="0" xfId="98" applyNumberFormat="1" applyFont="1" applyFill="1" applyAlignment="1">
      <alignment horizontal="center" vertical="top" wrapText="1"/>
    </xf>
    <xf numFmtId="0" fontId="8" fillId="3" borderId="6" xfId="98" applyNumberFormat="1" applyFont="1" applyFill="1" applyBorder="1" applyAlignment="1">
      <alignment horizontal="center" vertical="top" wrapText="1"/>
    </xf>
    <xf numFmtId="0" fontId="10" fillId="0" borderId="6" xfId="98" applyNumberFormat="1" applyFont="1" applyFill="1" applyBorder="1" applyAlignment="1">
      <alignment horizontal="center" vertical="top" wrapText="1"/>
    </xf>
    <xf numFmtId="0" fontId="10" fillId="0" borderId="6" xfId="98" applyFont="1" applyFill="1" applyBorder="1" applyAlignment="1">
      <alignment vertical="top" wrapText="1"/>
    </xf>
    <xf numFmtId="0" fontId="10" fillId="3" borderId="6" xfId="98" applyNumberFormat="1" applyFont="1" applyFill="1" applyBorder="1" applyAlignment="1">
      <alignment horizontal="center" vertical="top" wrapText="1"/>
    </xf>
    <xf numFmtId="0" fontId="10" fillId="3" borderId="6" xfId="98" applyFont="1" applyFill="1" applyBorder="1" applyAlignment="1">
      <alignment vertical="top" wrapText="1"/>
    </xf>
    <xf numFmtId="49" fontId="8" fillId="0" borderId="6" xfId="98" applyNumberFormat="1" applyFont="1" applyFill="1" applyBorder="1" applyAlignment="1">
      <alignment horizontal="center" vertical="top" wrapText="1"/>
    </xf>
    <xf numFmtId="0" fontId="91" fillId="0" borderId="0" xfId="0" applyFont="1"/>
    <xf numFmtId="0" fontId="91" fillId="0" borderId="0" xfId="0" applyFont="1" applyAlignment="1">
      <alignment horizontal="center"/>
    </xf>
    <xf numFmtId="0" fontId="91" fillId="0" borderId="0" xfId="0" applyFont="1" applyFill="1"/>
    <xf numFmtId="0" fontId="2" fillId="0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/>
    <xf numFmtId="0" fontId="9" fillId="0" borderId="3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95" fillId="0" borderId="0" xfId="99" applyFont="1"/>
    <xf numFmtId="0" fontId="61" fillId="0" borderId="50" xfId="99" applyFont="1" applyBorder="1" applyAlignment="1">
      <alignment horizontal="center"/>
    </xf>
    <xf numFmtId="0" fontId="61" fillId="0" borderId="51" xfId="99" applyFont="1" applyBorder="1"/>
    <xf numFmtId="0" fontId="61" fillId="0" borderId="52" xfId="99" applyFont="1" applyBorder="1"/>
    <xf numFmtId="0" fontId="96" fillId="50" borderId="12" xfId="99" applyNumberFormat="1" applyFont="1" applyFill="1" applyBorder="1" applyAlignment="1">
      <alignment horizontal="center"/>
    </xf>
    <xf numFmtId="0" fontId="63" fillId="50" borderId="12" xfId="99" applyNumberFormat="1" applyFont="1" applyFill="1" applyBorder="1" applyAlignment="1">
      <alignment horizontal="center"/>
    </xf>
    <xf numFmtId="0" fontId="63" fillId="50" borderId="11" xfId="99" applyFont="1" applyFill="1" applyBorder="1"/>
    <xf numFmtId="0" fontId="7" fillId="50" borderId="53" xfId="99" applyFont="1" applyFill="1" applyBorder="1" applyAlignment="1">
      <alignment horizontal="center"/>
    </xf>
    <xf numFmtId="0" fontId="96" fillId="0" borderId="12" xfId="99" applyNumberFormat="1" applyFont="1" applyBorder="1" applyAlignment="1">
      <alignment horizontal="center"/>
    </xf>
    <xf numFmtId="0" fontId="63" fillId="0" borderId="12" xfId="99" applyNumberFormat="1" applyFont="1" applyBorder="1" applyAlignment="1">
      <alignment horizontal="center"/>
    </xf>
    <xf numFmtId="0" fontId="63" fillId="0" borderId="11" xfId="99" applyFont="1" applyBorder="1"/>
    <xf numFmtId="0" fontId="7" fillId="0" borderId="53" xfId="99" applyFont="1" applyBorder="1" applyAlignment="1">
      <alignment horizontal="center"/>
    </xf>
    <xf numFmtId="0" fontId="63" fillId="0" borderId="13" xfId="99" applyFont="1" applyBorder="1"/>
    <xf numFmtId="0" fontId="7" fillId="0" borderId="54" xfId="99" applyFont="1" applyBorder="1" applyAlignment="1">
      <alignment horizontal="center"/>
    </xf>
    <xf numFmtId="0" fontId="95" fillId="0" borderId="0" xfId="99" applyFont="1" applyBorder="1" applyAlignment="1">
      <alignment horizontal="center" vertical="center"/>
    </xf>
    <xf numFmtId="0" fontId="61" fillId="0" borderId="0" xfId="99" applyFont="1" applyBorder="1" applyAlignment="1">
      <alignment horizontal="center" vertical="center"/>
    </xf>
    <xf numFmtId="0" fontId="95" fillId="0" borderId="0" xfId="99" applyFont="1" applyAlignment="1">
      <alignment horizontal="left" wrapText="1"/>
    </xf>
    <xf numFmtId="0" fontId="95" fillId="0" borderId="0" xfId="99" applyFont="1" applyAlignment="1">
      <alignment horizontal="center"/>
    </xf>
    <xf numFmtId="0" fontId="12" fillId="0" borderId="0" xfId="99" applyNumberFormat="1" applyFont="1" applyFill="1" applyBorder="1" applyAlignment="1">
      <alignment horizontal="center" vertical="center"/>
    </xf>
    <xf numFmtId="0" fontId="12" fillId="3" borderId="6" xfId="99" applyNumberFormat="1" applyFont="1" applyFill="1" applyBorder="1" applyAlignment="1">
      <alignment horizontal="center" vertical="center"/>
    </xf>
    <xf numFmtId="0" fontId="73" fillId="0" borderId="3" xfId="99" applyNumberFormat="1" applyFont="1" applyFill="1" applyBorder="1" applyAlignment="1">
      <alignment horizontal="center" vertical="center" wrapText="1"/>
    </xf>
    <xf numFmtId="0" fontId="73" fillId="3" borderId="3" xfId="99" applyNumberFormat="1" applyFont="1" applyFill="1" applyBorder="1" applyAlignment="1">
      <alignment horizontal="center" vertical="center" wrapText="1"/>
    </xf>
    <xf numFmtId="0" fontId="11" fillId="0" borderId="6" xfId="99" applyFont="1" applyFill="1" applyBorder="1" applyAlignment="1">
      <alignment horizontal="left" vertical="center"/>
    </xf>
    <xf numFmtId="0" fontId="73" fillId="3" borderId="66" xfId="99" applyNumberFormat="1" applyFont="1" applyFill="1" applyBorder="1" applyAlignment="1">
      <alignment horizontal="center" vertical="center" wrapText="1"/>
    </xf>
    <xf numFmtId="3" fontId="12" fillId="3" borderId="6" xfId="99" applyNumberFormat="1" applyFont="1" applyFill="1" applyBorder="1" applyAlignment="1">
      <alignment horizontal="center" vertical="center" wrapText="1"/>
    </xf>
    <xf numFmtId="0" fontId="12" fillId="0" borderId="9" xfId="99" applyFont="1" applyFill="1" applyBorder="1" applyAlignment="1">
      <alignment horizontal="center"/>
    </xf>
    <xf numFmtId="0" fontId="12" fillId="0" borderId="6" xfId="99" applyFont="1" applyFill="1" applyBorder="1" applyAlignment="1">
      <alignment horizontal="center"/>
    </xf>
    <xf numFmtId="0" fontId="11" fillId="0" borderId="0" xfId="99" applyFont="1" applyFill="1" applyBorder="1"/>
    <xf numFmtId="0" fontId="11" fillId="0" borderId="6" xfId="99" applyNumberFormat="1" applyFont="1" applyFill="1" applyBorder="1" applyAlignment="1">
      <alignment horizontal="center"/>
    </xf>
    <xf numFmtId="0" fontId="12" fillId="0" borderId="6" xfId="99" applyFont="1" applyFill="1" applyBorder="1" applyAlignment="1">
      <alignment horizontal="center" vertical="center" wrapText="1"/>
    </xf>
    <xf numFmtId="0" fontId="12" fillId="0" borderId="6" xfId="99" applyNumberFormat="1" applyFont="1" applyFill="1" applyBorder="1" applyAlignment="1">
      <alignment horizontal="center" vertical="center"/>
    </xf>
    <xf numFmtId="0" fontId="11" fillId="3" borderId="6" xfId="99" applyNumberFormat="1" applyFont="1" applyFill="1" applyBorder="1" applyAlignment="1">
      <alignment horizontal="center"/>
    </xf>
    <xf numFmtId="0" fontId="61" fillId="0" borderId="6" xfId="98" applyNumberFormat="1" applyFont="1" applyFill="1" applyBorder="1" applyAlignment="1">
      <alignment horizontal="center"/>
    </xf>
    <xf numFmtId="0" fontId="15" fillId="0" borderId="0" xfId="99" applyFont="1" applyFill="1" applyAlignment="1">
      <alignment horizontal="center" vertical="center" wrapText="1"/>
    </xf>
    <xf numFmtId="0" fontId="11" fillId="0" borderId="0" xfId="99" applyFont="1" applyFill="1" applyAlignment="1">
      <alignment horizontal="center" vertical="center" wrapText="1"/>
    </xf>
    <xf numFmtId="0" fontId="12" fillId="3" borderId="12" xfId="99" applyFont="1" applyFill="1" applyBorder="1" applyAlignment="1">
      <alignment horizontal="center" vertical="center" wrapText="1"/>
    </xf>
    <xf numFmtId="0" fontId="14" fillId="0" borderId="0" xfId="99" applyFont="1" applyFill="1" applyAlignment="1">
      <alignment horizontal="center" vertical="center" wrapText="1"/>
    </xf>
    <xf numFmtId="0" fontId="11" fillId="0" borderId="6" xfId="99" applyFont="1" applyFill="1" applyBorder="1" applyAlignment="1">
      <alignment horizontal="center" vertical="center" wrapText="1"/>
    </xf>
    <xf numFmtId="0" fontId="7" fillId="0" borderId="0" xfId="99" applyNumberFormat="1"/>
    <xf numFmtId="3" fontId="11" fillId="3" borderId="6" xfId="99" applyNumberFormat="1" applyFont="1" applyFill="1" applyBorder="1" applyAlignment="1">
      <alignment horizontal="center" vertical="center" wrapText="1"/>
    </xf>
    <xf numFmtId="0" fontId="11" fillId="0" borderId="0" xfId="99" applyFont="1" applyFill="1" applyAlignment="1">
      <alignment horizontal="center" vertical="center"/>
    </xf>
    <xf numFmtId="3" fontId="12" fillId="0" borderId="6" xfId="99" applyNumberFormat="1" applyFont="1" applyFill="1" applyBorder="1" applyAlignment="1">
      <alignment horizontal="center" vertical="center"/>
    </xf>
    <xf numFmtId="3" fontId="12" fillId="0" borderId="6" xfId="99" applyNumberFormat="1" applyFont="1" applyFill="1" applyBorder="1" applyAlignment="1">
      <alignment horizontal="center" vertical="center" wrapText="1"/>
    </xf>
    <xf numFmtId="3" fontId="11" fillId="0" borderId="6" xfId="99" applyNumberFormat="1" applyFont="1" applyFill="1" applyBorder="1" applyAlignment="1">
      <alignment horizontal="center" vertical="center" wrapText="1"/>
    </xf>
    <xf numFmtId="0" fontId="12" fillId="0" borderId="0" xfId="99" applyFont="1" applyFill="1" applyAlignment="1">
      <alignment horizontal="center" vertical="center"/>
    </xf>
    <xf numFmtId="0" fontId="11" fillId="0" borderId="0" xfId="99" applyFont="1" applyFill="1" applyAlignment="1">
      <alignment horizontal="left"/>
    </xf>
    <xf numFmtId="0" fontId="12" fillId="0" borderId="0" xfId="99" applyFont="1" applyFill="1" applyAlignment="1">
      <alignment horizontal="left"/>
    </xf>
    <xf numFmtId="0" fontId="13" fillId="0" borderId="0" xfId="99" applyFont="1" applyFill="1" applyAlignment="1">
      <alignment horizontal="left"/>
    </xf>
    <xf numFmtId="0" fontId="12" fillId="3" borderId="0" xfId="99" applyFont="1" applyFill="1" applyBorder="1" applyAlignment="1">
      <alignment horizontal="center" vertical="center" wrapText="1"/>
    </xf>
    <xf numFmtId="0" fontId="13" fillId="3" borderId="0" xfId="99" applyFont="1" applyFill="1" applyBorder="1" applyAlignment="1">
      <alignment horizontal="center" vertical="center" wrapText="1"/>
    </xf>
    <xf numFmtId="0" fontId="12" fillId="3" borderId="18" xfId="99" applyFont="1" applyFill="1" applyBorder="1" applyAlignment="1">
      <alignment horizontal="center" vertical="top" wrapText="1"/>
    </xf>
    <xf numFmtId="0" fontId="13" fillId="3" borderId="18" xfId="99" applyFont="1" applyFill="1" applyBorder="1" applyAlignment="1">
      <alignment horizontal="center" vertical="top" wrapText="1"/>
    </xf>
    <xf numFmtId="0" fontId="12" fillId="0" borderId="9" xfId="99" applyFont="1" applyFill="1" applyBorder="1" applyAlignment="1">
      <alignment horizontal="center" vertical="center" wrapText="1"/>
    </xf>
    <xf numFmtId="0" fontId="12" fillId="0" borderId="16" xfId="99" applyFont="1" applyFill="1" applyBorder="1" applyAlignment="1">
      <alignment horizontal="center" vertical="center" wrapText="1"/>
    </xf>
    <xf numFmtId="0" fontId="12" fillId="0" borderId="15" xfId="99" applyFont="1" applyFill="1" applyBorder="1" applyAlignment="1">
      <alignment horizontal="center" vertical="center" wrapText="1"/>
    </xf>
    <xf numFmtId="0" fontId="12" fillId="0" borderId="8" xfId="99" applyFont="1" applyFill="1" applyBorder="1" applyAlignment="1">
      <alignment horizontal="center" vertical="center" wrapText="1"/>
    </xf>
    <xf numFmtId="0" fontId="12" fillId="0" borderId="17" xfId="99" applyFont="1" applyFill="1" applyBorder="1" applyAlignment="1">
      <alignment horizontal="center" vertical="center" wrapText="1"/>
    </xf>
    <xf numFmtId="0" fontId="12" fillId="0" borderId="7" xfId="99" applyFont="1" applyFill="1" applyBorder="1" applyAlignment="1">
      <alignment horizontal="center" vertical="center" wrapText="1"/>
    </xf>
    <xf numFmtId="0" fontId="12" fillId="0" borderId="12" xfId="99" applyFont="1" applyFill="1" applyBorder="1" applyAlignment="1">
      <alignment horizontal="center" vertical="center" wrapText="1"/>
    </xf>
    <xf numFmtId="0" fontId="12" fillId="3" borderId="8" xfId="99" applyFont="1" applyFill="1" applyBorder="1" applyAlignment="1">
      <alignment horizontal="center" vertical="center"/>
    </xf>
    <xf numFmtId="0" fontId="12" fillId="3" borderId="7" xfId="99" applyFont="1" applyFill="1" applyBorder="1" applyAlignment="1">
      <alignment horizontal="center" vertical="center"/>
    </xf>
    <xf numFmtId="0" fontId="11" fillId="0" borderId="0" xfId="99" applyFont="1" applyFill="1" applyAlignment="1">
      <alignment horizontal="left" vertical="top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3" fontId="8" fillId="3" borderId="8" xfId="2" applyNumberFormat="1" applyFont="1" applyFill="1" applyBorder="1" applyAlignment="1">
      <alignment horizontal="center" vertical="center" wrapText="1"/>
    </xf>
    <xf numFmtId="3" fontId="8" fillId="3" borderId="7" xfId="2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0" fontId="17" fillId="3" borderId="8" xfId="2" applyFont="1" applyFill="1" applyBorder="1" applyAlignment="1">
      <alignment horizontal="center" vertical="top"/>
    </xf>
    <xf numFmtId="0" fontId="17" fillId="3" borderId="7" xfId="2" applyFont="1" applyFill="1" applyBorder="1" applyAlignment="1">
      <alignment horizontal="center" vertical="top"/>
    </xf>
    <xf numFmtId="0" fontId="18" fillId="3" borderId="18" xfId="2" applyFont="1" applyFill="1" applyBorder="1" applyAlignment="1">
      <alignment horizontal="center" vertical="top" wrapText="1"/>
    </xf>
    <xf numFmtId="0" fontId="17" fillId="0" borderId="6" xfId="2" applyFont="1" applyBorder="1" applyAlignment="1">
      <alignment horizontal="center" vertical="top" wrapText="1"/>
    </xf>
    <xf numFmtId="0" fontId="17" fillId="0" borderId="6" xfId="2" applyFont="1" applyBorder="1" applyAlignment="1">
      <alignment horizontal="center" vertical="top"/>
    </xf>
    <xf numFmtId="0" fontId="17" fillId="0" borderId="8" xfId="2" applyFont="1" applyFill="1" applyBorder="1" applyAlignment="1">
      <alignment horizontal="center" vertical="top" wrapText="1"/>
    </xf>
    <xf numFmtId="0" fontId="17" fillId="0" borderId="7" xfId="2" applyFont="1" applyFill="1" applyBorder="1" applyAlignment="1">
      <alignment horizontal="center" vertical="top" wrapText="1"/>
    </xf>
    <xf numFmtId="0" fontId="17" fillId="0" borderId="6" xfId="2" applyFont="1" applyFill="1" applyBorder="1" applyAlignment="1">
      <alignment horizontal="center" vertical="top" wrapText="1"/>
    </xf>
    <xf numFmtId="0" fontId="60" fillId="0" borderId="6" xfId="98" applyNumberFormat="1" applyFont="1" applyBorder="1" applyAlignment="1">
      <alignment horizontal="center" vertical="center"/>
    </xf>
    <xf numFmtId="0" fontId="8" fillId="0" borderId="6" xfId="98" applyFont="1" applyBorder="1" applyAlignment="1">
      <alignment horizontal="center" vertical="center"/>
    </xf>
    <xf numFmtId="0" fontId="8" fillId="0" borderId="6" xfId="98" applyNumberFormat="1" applyFont="1" applyBorder="1" applyAlignment="1">
      <alignment horizontal="center" vertical="center" wrapText="1"/>
    </xf>
    <xf numFmtId="0" fontId="66" fillId="0" borderId="0" xfId="98" applyFont="1" applyAlignment="1">
      <alignment horizontal="center" vertical="center" wrapText="1"/>
    </xf>
    <xf numFmtId="0" fontId="59" fillId="0" borderId="0" xfId="98" applyAlignment="1">
      <alignment wrapText="1"/>
    </xf>
    <xf numFmtId="0" fontId="12" fillId="3" borderId="8" xfId="79" applyNumberFormat="1" applyFont="1" applyFill="1" applyBorder="1" applyAlignment="1">
      <alignment horizontal="center"/>
    </xf>
    <xf numFmtId="0" fontId="12" fillId="3" borderId="7" xfId="79" applyNumberFormat="1" applyFont="1" applyFill="1" applyBorder="1" applyAlignment="1">
      <alignment horizontal="center"/>
    </xf>
    <xf numFmtId="0" fontId="12" fillId="0" borderId="6" xfId="99" applyFont="1" applyFill="1" applyBorder="1" applyAlignment="1">
      <alignment horizontal="center" vertical="center" wrapText="1"/>
    </xf>
    <xf numFmtId="0" fontId="17" fillId="3" borderId="18" xfId="79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0" fontId="68" fillId="0" borderId="6" xfId="79" applyFont="1" applyFill="1" applyBorder="1" applyAlignment="1">
      <alignment horizontal="center" vertical="center" wrapText="1"/>
    </xf>
    <xf numFmtId="0" fontId="68" fillId="0" borderId="6" xfId="79" applyFont="1" applyFill="1" applyBorder="1" applyAlignment="1">
      <alignment horizontal="center" vertical="center"/>
    </xf>
    <xf numFmtId="0" fontId="12" fillId="0" borderId="6" xfId="79" applyFont="1" applyFill="1" applyBorder="1" applyAlignment="1">
      <alignment horizontal="center" vertical="center" wrapText="1"/>
    </xf>
    <xf numFmtId="0" fontId="12" fillId="3" borderId="6" xfId="152" applyFont="1" applyFill="1" applyBorder="1" applyAlignment="1">
      <alignment horizontal="center" vertical="center" wrapText="1"/>
    </xf>
    <xf numFmtId="0" fontId="72" fillId="0" borderId="37" xfId="152" applyFont="1" applyBorder="1" applyAlignment="1">
      <alignment horizontal="center" vertical="center"/>
    </xf>
    <xf numFmtId="0" fontId="67" fillId="0" borderId="37" xfId="152" applyFont="1" applyFill="1" applyBorder="1" applyAlignment="1">
      <alignment horizontal="center"/>
    </xf>
    <xf numFmtId="0" fontId="17" fillId="0" borderId="0" xfId="152" applyFont="1" applyBorder="1" applyAlignment="1">
      <alignment horizontal="center" vertical="center" wrapText="1"/>
    </xf>
    <xf numFmtId="0" fontId="12" fillId="3" borderId="6" xfId="152" applyFont="1" applyFill="1" applyBorder="1" applyAlignment="1">
      <alignment horizontal="center" vertical="center"/>
    </xf>
    <xf numFmtId="0" fontId="12" fillId="3" borderId="9" xfId="152" applyFont="1" applyFill="1" applyBorder="1" applyAlignment="1">
      <alignment horizontal="center" vertical="center"/>
    </xf>
    <xf numFmtId="0" fontId="12" fillId="3" borderId="39" xfId="152" applyFont="1" applyFill="1" applyBorder="1" applyAlignment="1">
      <alignment horizontal="center" vertical="center" wrapText="1"/>
    </xf>
    <xf numFmtId="0" fontId="12" fillId="3" borderId="40" xfId="152" applyFont="1" applyFill="1" applyBorder="1" applyAlignment="1">
      <alignment horizontal="center" vertical="center" wrapText="1"/>
    </xf>
    <xf numFmtId="0" fontId="12" fillId="3" borderId="38" xfId="152" applyFont="1" applyFill="1" applyBorder="1" applyAlignment="1">
      <alignment horizontal="center" vertical="center" wrapText="1"/>
    </xf>
    <xf numFmtId="0" fontId="12" fillId="3" borderId="9" xfId="152" applyFont="1" applyFill="1" applyBorder="1" applyAlignment="1">
      <alignment horizontal="center" vertical="center" wrapText="1"/>
    </xf>
    <xf numFmtId="0" fontId="12" fillId="0" borderId="6" xfId="152" applyFont="1" applyBorder="1" applyAlignment="1">
      <alignment horizontal="center" vertical="center"/>
    </xf>
    <xf numFmtId="0" fontId="12" fillId="3" borderId="12" xfId="152" applyFont="1" applyFill="1" applyBorder="1" applyAlignment="1">
      <alignment horizontal="center" vertical="center" wrapText="1"/>
    </xf>
    <xf numFmtId="0" fontId="17" fillId="0" borderId="8" xfId="99" applyFont="1" applyFill="1" applyBorder="1" applyAlignment="1">
      <alignment horizontal="center" vertical="center"/>
    </xf>
    <xf numFmtId="0" fontId="17" fillId="0" borderId="7" xfId="99" applyFont="1" applyFill="1" applyBorder="1" applyAlignment="1">
      <alignment horizontal="center" vertical="center"/>
    </xf>
    <xf numFmtId="0" fontId="17" fillId="3" borderId="18" xfId="99" applyFont="1" applyFill="1" applyBorder="1" applyAlignment="1">
      <alignment horizontal="center" vertical="center" wrapText="1"/>
    </xf>
    <xf numFmtId="0" fontId="16" fillId="0" borderId="0" xfId="99" applyFont="1" applyAlignment="1">
      <alignment horizontal="left" vertical="top" wrapText="1"/>
    </xf>
    <xf numFmtId="0" fontId="12" fillId="0" borderId="14" xfId="99" applyFont="1" applyFill="1" applyBorder="1" applyAlignment="1">
      <alignment horizontal="center" vertical="center" wrapText="1"/>
    </xf>
    <xf numFmtId="0" fontId="71" fillId="0" borderId="6" xfId="99" applyFont="1" applyFill="1" applyBorder="1" applyAlignment="1">
      <alignment horizontal="center" vertical="center"/>
    </xf>
    <xf numFmtId="0" fontId="67" fillId="0" borderId="6" xfId="99" applyFont="1" applyFill="1" applyBorder="1" applyAlignment="1">
      <alignment horizontal="center" vertical="center"/>
    </xf>
    <xf numFmtId="0" fontId="67" fillId="0" borderId="6" xfId="99" applyFont="1" applyFill="1" applyBorder="1" applyAlignment="1">
      <alignment horizontal="center" vertical="center" wrapText="1"/>
    </xf>
    <xf numFmtId="0" fontId="80" fillId="3" borderId="0" xfId="99" applyFont="1" applyFill="1" applyBorder="1" applyAlignment="1">
      <alignment horizontal="center" vertical="center" wrapText="1"/>
    </xf>
    <xf numFmtId="0" fontId="80" fillId="3" borderId="18" xfId="99" applyFont="1" applyFill="1" applyBorder="1" applyAlignment="1">
      <alignment horizontal="center" vertical="center" wrapText="1"/>
    </xf>
    <xf numFmtId="0" fontId="12" fillId="0" borderId="6" xfId="99" applyFont="1" applyFill="1" applyBorder="1" applyAlignment="1">
      <alignment horizontal="center"/>
    </xf>
    <xf numFmtId="0" fontId="17" fillId="0" borderId="6" xfId="99" applyFont="1" applyFill="1" applyBorder="1" applyAlignment="1">
      <alignment horizontal="center" vertical="center" wrapText="1"/>
    </xf>
    <xf numFmtId="0" fontId="17" fillId="0" borderId="14" xfId="99" applyFont="1" applyFill="1" applyBorder="1" applyAlignment="1">
      <alignment horizontal="center" vertical="center" wrapText="1"/>
    </xf>
    <xf numFmtId="0" fontId="17" fillId="0" borderId="9" xfId="99" applyFont="1" applyFill="1" applyBorder="1" applyAlignment="1">
      <alignment horizontal="center" vertical="center" wrapText="1"/>
    </xf>
    <xf numFmtId="0" fontId="17" fillId="0" borderId="16" xfId="99" applyFont="1" applyFill="1" applyBorder="1" applyAlignment="1">
      <alignment horizontal="center" vertical="center" wrapText="1"/>
    </xf>
    <xf numFmtId="0" fontId="17" fillId="0" borderId="15" xfId="99" applyFont="1" applyFill="1" applyBorder="1" applyAlignment="1">
      <alignment horizontal="center" vertical="center" wrapText="1"/>
    </xf>
    <xf numFmtId="0" fontId="17" fillId="0" borderId="8" xfId="99" applyFont="1" applyFill="1" applyBorder="1" applyAlignment="1">
      <alignment horizontal="center" wrapText="1"/>
    </xf>
    <xf numFmtId="0" fontId="17" fillId="0" borderId="17" xfId="99" applyFont="1" applyFill="1" applyBorder="1" applyAlignment="1">
      <alignment horizontal="center" wrapText="1"/>
    </xf>
    <xf numFmtId="0" fontId="17" fillId="3" borderId="8" xfId="99" applyFont="1" applyFill="1" applyBorder="1" applyAlignment="1">
      <alignment horizontal="center" vertical="center"/>
    </xf>
    <xf numFmtId="0" fontId="17" fillId="3" borderId="7" xfId="99" applyFont="1" applyFill="1" applyBorder="1" applyAlignment="1">
      <alignment horizontal="center" vertical="center"/>
    </xf>
    <xf numFmtId="49" fontId="81" fillId="0" borderId="6" xfId="0" applyNumberFormat="1" applyFont="1" applyFill="1" applyBorder="1" applyAlignment="1">
      <alignment horizontal="center" vertical="center" wrapText="1"/>
    </xf>
    <xf numFmtId="0" fontId="81" fillId="0" borderId="6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center"/>
    </xf>
    <xf numFmtId="0" fontId="17" fillId="3" borderId="7" xfId="0" applyFont="1" applyFill="1" applyBorder="1" applyAlignment="1">
      <alignment vertical="center"/>
    </xf>
    <xf numFmtId="49" fontId="81" fillId="3" borderId="18" xfId="0" applyNumberFormat="1" applyFont="1" applyFill="1" applyBorder="1" applyAlignment="1">
      <alignment horizontal="center" vertical="center" wrapText="1"/>
    </xf>
    <xf numFmtId="49" fontId="12" fillId="0" borderId="6" xfId="99" applyNumberFormat="1" applyFont="1" applyFill="1" applyBorder="1" applyAlignment="1">
      <alignment horizontal="center" vertical="center" wrapText="1"/>
    </xf>
    <xf numFmtId="49" fontId="7" fillId="0" borderId="0" xfId="99" applyNumberFormat="1" applyFill="1" applyAlignment="1">
      <alignment vertical="top" wrapText="1"/>
    </xf>
    <xf numFmtId="0" fontId="12" fillId="3" borderId="6" xfId="99" applyNumberFormat="1" applyFont="1" applyFill="1" applyBorder="1" applyAlignment="1">
      <alignment horizontal="center" vertical="center"/>
    </xf>
    <xf numFmtId="49" fontId="12" fillId="3" borderId="6" xfId="99" applyNumberFormat="1" applyFont="1" applyFill="1" applyBorder="1" applyAlignment="1">
      <alignment horizontal="center" vertical="center" wrapText="1"/>
    </xf>
    <xf numFmtId="0" fontId="12" fillId="3" borderId="6" xfId="99" applyFont="1" applyFill="1" applyBorder="1" applyAlignment="1">
      <alignment horizontal="center" vertical="center" wrapText="1"/>
    </xf>
    <xf numFmtId="0" fontId="12" fillId="0" borderId="6" xfId="99" applyNumberFormat="1" applyFont="1" applyFill="1" applyBorder="1" applyAlignment="1">
      <alignment horizontal="center" vertical="center" wrapText="1"/>
    </xf>
    <xf numFmtId="49" fontId="85" fillId="3" borderId="18" xfId="0" applyNumberFormat="1" applyFont="1" applyFill="1" applyBorder="1" applyAlignment="1">
      <alignment horizontal="center" vertical="center" wrapText="1"/>
    </xf>
    <xf numFmtId="0" fontId="68" fillId="0" borderId="6" xfId="0" applyFont="1" applyFill="1" applyBorder="1" applyAlignment="1">
      <alignment horizontal="center" vertical="center" wrapText="1"/>
    </xf>
    <xf numFmtId="49" fontId="68" fillId="0" borderId="6" xfId="0" applyNumberFormat="1" applyFont="1" applyFill="1" applyBorder="1" applyAlignment="1">
      <alignment horizontal="center" vertical="center" wrapText="1"/>
    </xf>
    <xf numFmtId="0" fontId="68" fillId="0" borderId="8" xfId="0" applyFont="1" applyFill="1" applyBorder="1" applyAlignment="1">
      <alignment horizontal="center" vertical="center" wrapText="1"/>
    </xf>
    <xf numFmtId="49" fontId="68" fillId="0" borderId="44" xfId="0" applyNumberFormat="1" applyFont="1" applyFill="1" applyBorder="1" applyAlignment="1">
      <alignment horizontal="center" vertical="center" wrapText="1"/>
    </xf>
    <xf numFmtId="0" fontId="86" fillId="0" borderId="38" xfId="98" applyNumberFormat="1" applyFont="1" applyFill="1" applyBorder="1" applyAlignment="1">
      <alignment horizontal="center" vertical="center" wrapText="1"/>
    </xf>
    <xf numFmtId="0" fontId="12" fillId="3" borderId="8" xfId="98" applyFont="1" applyFill="1" applyBorder="1" applyAlignment="1">
      <alignment horizontal="center" vertical="center"/>
    </xf>
    <xf numFmtId="0" fontId="12" fillId="3" borderId="7" xfId="98" applyFont="1" applyFill="1" applyBorder="1" applyAlignment="1">
      <alignment horizontal="center" vertical="center"/>
    </xf>
    <xf numFmtId="0" fontId="80" fillId="3" borderId="0" xfId="98" applyFont="1" applyFill="1" applyBorder="1" applyAlignment="1">
      <alignment horizontal="center" vertical="center" wrapText="1"/>
    </xf>
    <xf numFmtId="0" fontId="80" fillId="3" borderId="18" xfId="98" applyFont="1" applyFill="1" applyBorder="1" applyAlignment="1">
      <alignment horizontal="center" vertical="center" wrapText="1"/>
    </xf>
    <xf numFmtId="0" fontId="11" fillId="0" borderId="6" xfId="98" applyFont="1" applyFill="1" applyBorder="1" applyAlignment="1">
      <alignment horizontal="center" vertical="center" wrapText="1"/>
    </xf>
    <xf numFmtId="0" fontId="11" fillId="0" borderId="14" xfId="98" applyFont="1" applyFill="1" applyBorder="1" applyAlignment="1">
      <alignment horizontal="center" vertical="center" wrapText="1"/>
    </xf>
    <xf numFmtId="0" fontId="10" fillId="0" borderId="9" xfId="98" applyNumberFormat="1" applyFont="1" applyFill="1" applyBorder="1" applyAlignment="1">
      <alignment horizontal="center" vertical="center" wrapText="1"/>
    </xf>
    <xf numFmtId="0" fontId="10" fillId="0" borderId="15" xfId="98" applyNumberFormat="1" applyFont="1" applyFill="1" applyBorder="1" applyAlignment="1">
      <alignment horizontal="center" vertical="center" wrapText="1"/>
    </xf>
    <xf numFmtId="0" fontId="10" fillId="0" borderId="6" xfId="98" applyNumberFormat="1" applyFont="1" applyFill="1" applyBorder="1" applyAlignment="1">
      <alignment horizontal="center" vertical="center" wrapText="1"/>
    </xf>
    <xf numFmtId="0" fontId="11" fillId="0" borderId="6" xfId="98" applyFont="1" applyFill="1" applyBorder="1" applyAlignment="1">
      <alignment horizontal="center" vertical="center"/>
    </xf>
    <xf numFmtId="0" fontId="11" fillId="0" borderId="14" xfId="98" applyFont="1" applyFill="1" applyBorder="1" applyAlignment="1">
      <alignment horizontal="center" vertical="center"/>
    </xf>
    <xf numFmtId="0" fontId="10" fillId="0" borderId="6" xfId="98" applyNumberFormat="1" applyFont="1" applyFill="1" applyBorder="1" applyAlignment="1">
      <alignment horizontal="center" vertical="center"/>
    </xf>
    <xf numFmtId="0" fontId="10" fillId="0" borderId="16" xfId="98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0" fontId="17" fillId="3" borderId="0" xfId="79" applyFont="1" applyFill="1" applyAlignment="1">
      <alignment horizontal="center" wrapText="1"/>
    </xf>
    <xf numFmtId="0" fontId="11" fillId="0" borderId="6" xfId="79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0" fontId="12" fillId="3" borderId="8" xfId="99" applyNumberFormat="1" applyFont="1" applyFill="1" applyBorder="1" applyAlignment="1">
      <alignment horizontal="center" vertical="center"/>
    </xf>
    <xf numFmtId="0" fontId="12" fillId="3" borderId="7" xfId="99" applyNumberFormat="1" applyFont="1" applyFill="1" applyBorder="1" applyAlignment="1">
      <alignment horizontal="center" vertical="center"/>
    </xf>
    <xf numFmtId="0" fontId="12" fillId="0" borderId="44" xfId="99" applyFont="1" applyFill="1" applyBorder="1" applyAlignment="1">
      <alignment horizontal="center" vertical="center" wrapText="1"/>
    </xf>
    <xf numFmtId="0" fontId="8" fillId="3" borderId="18" xfId="98" applyFont="1" applyFill="1" applyBorder="1" applyAlignment="1">
      <alignment horizontal="center" vertical="top" wrapText="1"/>
    </xf>
    <xf numFmtId="0" fontId="8" fillId="3" borderId="8" xfId="98" applyFont="1" applyFill="1" applyBorder="1" applyAlignment="1">
      <alignment horizontal="center" vertical="top" wrapText="1"/>
    </xf>
    <xf numFmtId="0" fontId="8" fillId="3" borderId="7" xfId="98" applyFont="1" applyFill="1" applyBorder="1" applyAlignment="1">
      <alignment horizontal="center" vertical="top" wrapText="1"/>
    </xf>
    <xf numFmtId="0" fontId="8" fillId="0" borderId="9" xfId="98" applyNumberFormat="1" applyFont="1" applyFill="1" applyBorder="1" applyAlignment="1">
      <alignment horizontal="center" vertical="top" wrapText="1"/>
    </xf>
    <xf numFmtId="0" fontId="8" fillId="0" borderId="16" xfId="98" applyNumberFormat="1" applyFont="1" applyFill="1" applyBorder="1" applyAlignment="1">
      <alignment horizontal="center" vertical="top" wrapText="1"/>
    </xf>
    <xf numFmtId="0" fontId="8" fillId="0" borderId="12" xfId="98" applyNumberFormat="1" applyFont="1" applyFill="1" applyBorder="1" applyAlignment="1">
      <alignment horizontal="center" vertical="top" wrapText="1"/>
    </xf>
    <xf numFmtId="0" fontId="8" fillId="0" borderId="6" xfId="98" applyFont="1" applyFill="1" applyBorder="1" applyAlignment="1">
      <alignment horizontal="center" vertical="top" wrapText="1"/>
    </xf>
    <xf numFmtId="0" fontId="8" fillId="0" borderId="6" xfId="98" applyNumberFormat="1" applyFont="1" applyFill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94" fillId="0" borderId="0" xfId="0" applyNumberFormat="1" applyFont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0" fontId="61" fillId="0" borderId="0" xfId="99" applyFont="1" applyBorder="1" applyAlignment="1">
      <alignment horizontal="left" vertical="center" wrapText="1"/>
    </xf>
    <xf numFmtId="0" fontId="95" fillId="0" borderId="0" xfId="99" applyFont="1" applyAlignment="1">
      <alignment horizontal="center" vertical="center" wrapText="1"/>
    </xf>
    <xf numFmtId="0" fontId="98" fillId="0" borderId="63" xfId="99" applyFont="1" applyBorder="1" applyAlignment="1">
      <alignment horizontal="center" vertical="center" wrapText="1"/>
    </xf>
    <xf numFmtId="0" fontId="98" fillId="0" borderId="16" xfId="99" applyFont="1" applyBorder="1" applyAlignment="1">
      <alignment horizontal="center" vertical="center" wrapText="1"/>
    </xf>
    <xf numFmtId="0" fontId="97" fillId="0" borderId="56" xfId="99" applyFont="1" applyBorder="1" applyAlignment="1">
      <alignment horizontal="center" vertical="center" wrapText="1"/>
    </xf>
    <xf numFmtId="0" fontId="98" fillId="0" borderId="62" xfId="99" applyFont="1" applyBorder="1" applyAlignment="1">
      <alignment horizontal="center" vertical="center" wrapText="1"/>
    </xf>
    <xf numFmtId="0" fontId="98" fillId="0" borderId="59" xfId="99" applyFont="1" applyBorder="1" applyAlignment="1">
      <alignment horizontal="center" vertical="center" wrapText="1"/>
    </xf>
    <xf numFmtId="0" fontId="97" fillId="0" borderId="55" xfId="99" applyFont="1" applyBorder="1" applyAlignment="1">
      <alignment horizontal="center" vertical="center" wrapText="1"/>
    </xf>
    <xf numFmtId="0" fontId="7" fillId="0" borderId="0" xfId="99" applyAlignment="1">
      <alignment horizontal="center" vertical="center" wrapText="1"/>
    </xf>
    <xf numFmtId="0" fontId="99" fillId="0" borderId="65" xfId="99" applyFont="1" applyBorder="1" applyAlignment="1">
      <alignment horizontal="center" vertical="center" wrapText="1"/>
    </xf>
    <xf numFmtId="0" fontId="99" fillId="0" borderId="61" xfId="99" applyFont="1" applyBorder="1" applyAlignment="1">
      <alignment horizontal="center" vertical="center" wrapText="1"/>
    </xf>
    <xf numFmtId="0" fontId="7" fillId="0" borderId="58" xfId="99" applyBorder="1" applyAlignment="1">
      <alignment horizontal="center" vertical="center" wrapText="1"/>
    </xf>
    <xf numFmtId="0" fontId="98" fillId="0" borderId="64" xfId="99" applyFont="1" applyBorder="1" applyAlignment="1">
      <alignment horizontal="center" vertical="center" wrapText="1"/>
    </xf>
    <xf numFmtId="0" fontId="98" fillId="0" borderId="60" xfId="99" applyFont="1" applyBorder="1" applyAlignment="1">
      <alignment horizontal="center" vertical="center" wrapText="1"/>
    </xf>
    <xf numFmtId="0" fontId="97" fillId="0" borderId="57" xfId="99" applyFont="1" applyBorder="1" applyAlignment="1">
      <alignment horizontal="center" vertical="center" wrapText="1"/>
    </xf>
    <xf numFmtId="0" fontId="7" fillId="0" borderId="16" xfId="99" applyBorder="1" applyAlignment="1">
      <alignment horizontal="center" vertical="center" wrapText="1"/>
    </xf>
    <xf numFmtId="0" fontId="7" fillId="0" borderId="56" xfId="99" applyBorder="1" applyAlignment="1">
      <alignment horizontal="center" vertical="center" wrapText="1"/>
    </xf>
    <xf numFmtId="0" fontId="12" fillId="3" borderId="18" xfId="99" applyFont="1" applyFill="1" applyBorder="1" applyAlignment="1">
      <alignment horizontal="center" vertical="center" wrapText="1"/>
    </xf>
    <xf numFmtId="0" fontId="12" fillId="0" borderId="6" xfId="99" applyFont="1" applyFill="1" applyBorder="1" applyAlignment="1">
      <alignment horizontal="center" vertical="center"/>
    </xf>
    <xf numFmtId="0" fontId="12" fillId="0" borderId="14" xfId="99" applyFont="1" applyFill="1" applyBorder="1" applyAlignment="1">
      <alignment horizontal="center" vertical="center"/>
    </xf>
    <xf numFmtId="0" fontId="12" fillId="0" borderId="9" xfId="99" applyFont="1" applyFill="1" applyBorder="1" applyAlignment="1">
      <alignment horizontal="center" vertical="center"/>
    </xf>
    <xf numFmtId="0" fontId="12" fillId="0" borderId="15" xfId="99" applyFont="1" applyFill="1" applyBorder="1" applyAlignment="1">
      <alignment horizontal="center" vertical="center"/>
    </xf>
    <xf numFmtId="0" fontId="12" fillId="0" borderId="16" xfId="99" applyFont="1" applyFill="1" applyBorder="1" applyAlignment="1">
      <alignment horizontal="center" vertical="center"/>
    </xf>
    <xf numFmtId="0" fontId="12" fillId="0" borderId="8" xfId="99" applyFont="1" applyFill="1" applyBorder="1" applyAlignment="1">
      <alignment horizontal="center"/>
    </xf>
    <xf numFmtId="0" fontId="12" fillId="0" borderId="7" xfId="99" applyFont="1" applyFill="1" applyBorder="1" applyAlignment="1">
      <alignment horizontal="center"/>
    </xf>
    <xf numFmtId="49" fontId="12" fillId="0" borderId="6" xfId="99" applyNumberFormat="1" applyFont="1" applyFill="1" applyBorder="1" applyAlignment="1">
      <alignment horizontal="center"/>
    </xf>
    <xf numFmtId="0" fontId="17" fillId="3" borderId="0" xfId="99" applyFont="1" applyFill="1" applyBorder="1" applyAlignment="1">
      <alignment horizontal="center" vertical="center" wrapText="1"/>
    </xf>
  </cellXfs>
  <cellStyles count="154">
    <cellStyle name="20% - Акцент1 2" xfId="4"/>
    <cellStyle name="20% - Акцент1 2 2" xfId="5"/>
    <cellStyle name="20% - Акцент1 2 3" xfId="100"/>
    <cellStyle name="20% - Акцент2 2" xfId="6"/>
    <cellStyle name="20% - Акцент2 2 2" xfId="7"/>
    <cellStyle name="20% - Акцент2 2 3" xfId="101"/>
    <cellStyle name="20% - Акцент3 2" xfId="8"/>
    <cellStyle name="20% - Акцент3 2 2" xfId="9"/>
    <cellStyle name="20% - Акцент3 2 3" xfId="102"/>
    <cellStyle name="20% - Акцент4 2" xfId="10"/>
    <cellStyle name="20% - Акцент4 2 2" xfId="11"/>
    <cellStyle name="20% - Акцент4 2 3" xfId="103"/>
    <cellStyle name="20% - Акцент5 2" xfId="12"/>
    <cellStyle name="20% - Акцент5 2 2" xfId="13"/>
    <cellStyle name="20% - Акцент5 2 3" xfId="104"/>
    <cellStyle name="20% - Акцент6 2" xfId="14"/>
    <cellStyle name="20% - Акцент6 2 2" xfId="15"/>
    <cellStyle name="20% - Акцент6 2 3" xfId="105"/>
    <cellStyle name="40% - Акцент1 2" xfId="16"/>
    <cellStyle name="40% - Акцент1 2 2" xfId="17"/>
    <cellStyle name="40% - Акцент1 2 3" xfId="106"/>
    <cellStyle name="40% - Акцент2 2" xfId="18"/>
    <cellStyle name="40% - Акцент2 2 2" xfId="19"/>
    <cellStyle name="40% - Акцент2 2 3" xfId="107"/>
    <cellStyle name="40% - Акцент3 2" xfId="20"/>
    <cellStyle name="40% - Акцент3 2 2" xfId="21"/>
    <cellStyle name="40% - Акцент3 2 3" xfId="108"/>
    <cellStyle name="40% - Акцент4 2" xfId="22"/>
    <cellStyle name="40% - Акцент4 2 2" xfId="23"/>
    <cellStyle name="40% - Акцент4 2 3" xfId="109"/>
    <cellStyle name="40% - Акцент5 2" xfId="24"/>
    <cellStyle name="40% - Акцент5 2 2" xfId="25"/>
    <cellStyle name="40% - Акцент5 2 3" xfId="110"/>
    <cellStyle name="40% - Акцент6 2" xfId="26"/>
    <cellStyle name="40% - Акцент6 2 2" xfId="27"/>
    <cellStyle name="40% - Акцент6 2 3" xfId="111"/>
    <cellStyle name="60% - Акцент1 2" xfId="28"/>
    <cellStyle name="60% - Акцент1 2 2" xfId="29"/>
    <cellStyle name="60% - Акцент1 2 3" xfId="112"/>
    <cellStyle name="60% - Акцент2 2" xfId="30"/>
    <cellStyle name="60% - Акцент2 2 2" xfId="31"/>
    <cellStyle name="60% - Акцент2 2 3" xfId="113"/>
    <cellStyle name="60% - Акцент3 2" xfId="32"/>
    <cellStyle name="60% - Акцент3 2 2" xfId="33"/>
    <cellStyle name="60% - Акцент3 2 3" xfId="114"/>
    <cellStyle name="60% - Акцент4 2" xfId="34"/>
    <cellStyle name="60% - Акцент4 2 2" xfId="35"/>
    <cellStyle name="60% - Акцент4 2 3" xfId="115"/>
    <cellStyle name="60% - Акцент5 2" xfId="36"/>
    <cellStyle name="60% - Акцент5 2 2" xfId="37"/>
    <cellStyle name="60% - Акцент5 2 3" xfId="116"/>
    <cellStyle name="60% - Акцент6 2" xfId="38"/>
    <cellStyle name="60% - Акцент6 2 2" xfId="39"/>
    <cellStyle name="60% - Акцент6 2 3" xfId="117"/>
    <cellStyle name="Comma" xfId="118"/>
    <cellStyle name="Comma [0]" xfId="119"/>
    <cellStyle name="Currency" xfId="120"/>
    <cellStyle name="Currency [0]" xfId="121"/>
    <cellStyle name="Heading" xfId="40"/>
    <cellStyle name="Heading1" xfId="41"/>
    <cellStyle name="Normal" xfId="122"/>
    <cellStyle name="Percent" xfId="123"/>
    <cellStyle name="Result" xfId="42"/>
    <cellStyle name="Result2" xfId="43"/>
    <cellStyle name="Акцент1 2" xfId="44"/>
    <cellStyle name="Акцент1 2 2" xfId="45"/>
    <cellStyle name="Акцент1 2 3" xfId="124"/>
    <cellStyle name="Акцент2 2" xfId="46"/>
    <cellStyle name="Акцент2 2 2" xfId="47"/>
    <cellStyle name="Акцент2 2 3" xfId="125"/>
    <cellStyle name="Акцент3 2" xfId="48"/>
    <cellStyle name="Акцент3 2 2" xfId="49"/>
    <cellStyle name="Акцент3 2 3" xfId="126"/>
    <cellStyle name="Акцент4 2" xfId="50"/>
    <cellStyle name="Акцент4 2 2" xfId="51"/>
    <cellStyle name="Акцент4 2 3" xfId="127"/>
    <cellStyle name="Акцент5 2" xfId="52"/>
    <cellStyle name="Акцент5 2 2" xfId="53"/>
    <cellStyle name="Акцент5 2 3" xfId="128"/>
    <cellStyle name="Акцент6 2" xfId="54"/>
    <cellStyle name="Акцент6 2 2" xfId="55"/>
    <cellStyle name="Акцент6 2 3" xfId="129"/>
    <cellStyle name="Ввод  2" xfId="56"/>
    <cellStyle name="Ввод  2 2" xfId="57"/>
    <cellStyle name="Ввод  2 3" xfId="130"/>
    <cellStyle name="Вывод 2" xfId="58"/>
    <cellStyle name="Вывод 2 2" xfId="59"/>
    <cellStyle name="Вывод 2 3" xfId="131"/>
    <cellStyle name="Вычисление 2" xfId="60"/>
    <cellStyle name="Вычисление 2 2" xfId="61"/>
    <cellStyle name="Вычисление 2 3" xfId="132"/>
    <cellStyle name="Заголовок 1 2" xfId="62"/>
    <cellStyle name="Заголовок 1 2 2" xfId="63"/>
    <cellStyle name="Заголовок 1 2 3" xfId="133"/>
    <cellStyle name="Заголовок 2 2" xfId="64"/>
    <cellStyle name="Заголовок 2 2 2" xfId="65"/>
    <cellStyle name="Заголовок 2 2 3" xfId="134"/>
    <cellStyle name="Заголовок 3 2" xfId="66"/>
    <cellStyle name="Заголовок 3 2 2" xfId="67"/>
    <cellStyle name="Заголовок 3 2 3" xfId="135"/>
    <cellStyle name="Заголовок 4 2" xfId="68"/>
    <cellStyle name="Заголовок 4 2 2" xfId="69"/>
    <cellStyle name="Заголовок 4 2 3" xfId="136"/>
    <cellStyle name="Итог 2" xfId="70"/>
    <cellStyle name="Итог 2 2" xfId="71"/>
    <cellStyle name="Итог 2 3" xfId="137"/>
    <cellStyle name="Контрольная ячейка 2" xfId="72"/>
    <cellStyle name="Контрольная ячейка 2 2" xfId="73"/>
    <cellStyle name="Контрольная ячейка 2 3" xfId="138"/>
    <cellStyle name="Название 2" xfId="74"/>
    <cellStyle name="Название 2 2" xfId="75"/>
    <cellStyle name="Название 2 3" xfId="139"/>
    <cellStyle name="Название 3" xfId="76"/>
    <cellStyle name="Нейтральный 2" xfId="77"/>
    <cellStyle name="Нейтральный 2 2" xfId="78"/>
    <cellStyle name="Нейтральный 2 3" xfId="140"/>
    <cellStyle name="Обычный" xfId="0" builtinId="0"/>
    <cellStyle name="Обычный 2" xfId="1"/>
    <cellStyle name="Обычный 2 2" xfId="79"/>
    <cellStyle name="Обычный 2 2 2" xfId="141"/>
    <cellStyle name="Обычный 2 3" xfId="80"/>
    <cellStyle name="Обычный 2 3 2" xfId="99"/>
    <cellStyle name="Обычный 2 4" xfId="142"/>
    <cellStyle name="Обычный 3" xfId="2"/>
    <cellStyle name="Обычный 4" xfId="81"/>
    <cellStyle name="Обычный 5" xfId="82"/>
    <cellStyle name="Обычный 6" xfId="3"/>
    <cellStyle name="Обычный 6 2" xfId="143"/>
    <cellStyle name="Обычный 7" xfId="98"/>
    <cellStyle name="Обычный 8" xfId="152"/>
    <cellStyle name="Плохой 2" xfId="83"/>
    <cellStyle name="Плохой 2 2" xfId="84"/>
    <cellStyle name="Плохой 2 3" xfId="144"/>
    <cellStyle name="Пояснение 2" xfId="85"/>
    <cellStyle name="Пояснение 2 2" xfId="86"/>
    <cellStyle name="Пояснение 2 3" xfId="145"/>
    <cellStyle name="Примечание 2" xfId="87"/>
    <cellStyle name="Примечание 2 2" xfId="88"/>
    <cellStyle name="Примечание 2 3" xfId="146"/>
    <cellStyle name="Примечание 3" xfId="89"/>
    <cellStyle name="Примечание 4" xfId="90"/>
    <cellStyle name="Примечание 4 2" xfId="147"/>
    <cellStyle name="Процентный 2" xfId="91"/>
    <cellStyle name="Процентный 3" xfId="148"/>
    <cellStyle name="Связанная ячейка 2" xfId="92"/>
    <cellStyle name="Связанная ячейка 2 2" xfId="93"/>
    <cellStyle name="Связанная ячейка 2 3" xfId="149"/>
    <cellStyle name="Текст предупреждения 2" xfId="94"/>
    <cellStyle name="Текст предупреждения 2 2" xfId="95"/>
    <cellStyle name="Текст предупреждения 2 3" xfId="150"/>
    <cellStyle name="Финансовый 2" xfId="153"/>
    <cellStyle name="Хороший 2" xfId="96"/>
    <cellStyle name="Хороший 2 2" xfId="97"/>
    <cellStyle name="Хороший 2 3" xfId="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../08_2022/&#1054;&#1090;&#1082;&#1088;&#1099;&#1090;&#1100;%20&#1082;&#1072;&#1088;&#1090;&#1086;&#1090;&#1077;&#1082;&#1091;" TargetMode="External"/><Relationship Id="rId21" Type="http://schemas.openxmlformats.org/officeDocument/2006/relationships/hyperlink" Target="../08_2022/&#1054;&#1090;&#1082;&#1088;&#1099;&#1090;&#1100;%20&#1082;&#1072;&#1088;&#1090;&#1086;&#1090;&#1077;&#1082;&#1091;" TargetMode="External"/><Relationship Id="rId42" Type="http://schemas.openxmlformats.org/officeDocument/2006/relationships/hyperlink" Target="..\08_2022\&#1054;&#1090;&#1082;&#1088;&#1099;&#1090;&#1100;%20&#1082;&#1072;&#1088;&#1090;&#1086;&#1090;&#1077;&#1082;&#1091;" TargetMode="External"/><Relationship Id="rId63" Type="http://schemas.openxmlformats.org/officeDocument/2006/relationships/hyperlink" Target="../08_2022/&#1054;&#1090;&#1082;&#1088;&#1099;&#1090;&#1100;%20&#1082;&#1072;&#1088;&#1090;&#1086;&#1090;&#1077;&#1082;&#1091;" TargetMode="External"/><Relationship Id="rId84" Type="http://schemas.openxmlformats.org/officeDocument/2006/relationships/hyperlink" Target="../08_2022/&#1054;&#1090;&#1082;&#1088;&#1099;&#1090;&#1100;%20&#1082;&#1072;&#1088;&#1090;&#1086;&#1090;&#1077;&#1082;&#1091;" TargetMode="External"/><Relationship Id="rId138" Type="http://schemas.openxmlformats.org/officeDocument/2006/relationships/hyperlink" Target="../08_2022/&#1054;&#1090;&#1082;&#1088;&#1099;&#1090;&#1100;%20&#1082;&#1072;&#1088;&#1090;&#1086;&#1090;&#1077;&#1082;&#1091;" TargetMode="External"/><Relationship Id="rId107" Type="http://schemas.openxmlformats.org/officeDocument/2006/relationships/hyperlink" Target="../08_2022/&#1054;&#1090;&#1082;&#1088;&#1099;&#1090;&#1100;%20&#1082;&#1072;&#1088;&#1090;&#1086;&#1090;&#1077;&#1082;&#1091;" TargetMode="External"/><Relationship Id="rId11" Type="http://schemas.openxmlformats.org/officeDocument/2006/relationships/hyperlink" Target="../08_2022/&#1054;&#1090;&#1082;&#1088;&#1099;&#1090;&#1100;%20&#1082;&#1072;&#1088;&#1090;&#1086;&#1090;&#1077;&#1082;&#1091;" TargetMode="External"/><Relationship Id="rId32" Type="http://schemas.openxmlformats.org/officeDocument/2006/relationships/hyperlink" Target="../08_2022/&#1054;&#1090;&#1082;&#1088;&#1099;&#1090;&#1100;%20&#1082;&#1072;&#1088;&#1090;&#1086;&#1090;&#1077;&#1082;&#1091;" TargetMode="External"/><Relationship Id="rId53" Type="http://schemas.openxmlformats.org/officeDocument/2006/relationships/hyperlink" Target="../08_2022/&#1054;&#1090;&#1082;&#1088;&#1099;&#1090;&#1100;%20&#1082;&#1072;&#1088;&#1090;&#1086;&#1090;&#1077;&#1082;&#1091;" TargetMode="External"/><Relationship Id="rId74" Type="http://schemas.openxmlformats.org/officeDocument/2006/relationships/hyperlink" Target="../08_2022/&#1054;&#1090;&#1082;&#1088;&#1099;&#1090;&#1100;%20&#1082;&#1072;&#1088;&#1090;&#1086;&#1090;&#1077;&#1082;&#1091;" TargetMode="External"/><Relationship Id="rId128" Type="http://schemas.openxmlformats.org/officeDocument/2006/relationships/hyperlink" Target="../08_2022/&#1054;&#1090;&#1082;&#1088;&#1099;&#1090;&#1100;%20&#1082;&#1072;&#1088;&#1090;&#1086;&#1090;&#1077;&#1082;&#1091;" TargetMode="External"/><Relationship Id="rId149" Type="http://schemas.openxmlformats.org/officeDocument/2006/relationships/hyperlink" Target="../08_2022/&#1054;&#1090;&#1082;&#1088;&#1099;&#1090;&#1100;%20&#1082;&#1072;&#1088;&#1090;&#1086;&#1090;&#1077;&#1082;&#1091;" TargetMode="External"/><Relationship Id="rId5" Type="http://schemas.openxmlformats.org/officeDocument/2006/relationships/hyperlink" Target="../08_2022/&#1054;&#1090;&#1082;&#1088;&#1099;&#1090;&#1100;%20&#1082;&#1072;&#1088;&#1090;&#1086;&#1090;&#1077;&#1082;&#1091;" TargetMode="External"/><Relationship Id="rId95" Type="http://schemas.openxmlformats.org/officeDocument/2006/relationships/hyperlink" Target="../08_2022/&#1054;&#1090;&#1082;&#1088;&#1099;&#1090;&#1100;%20&#1082;&#1072;&#1088;&#1090;&#1086;&#1090;&#1077;&#1082;&#1091;" TargetMode="External"/><Relationship Id="rId22" Type="http://schemas.openxmlformats.org/officeDocument/2006/relationships/hyperlink" Target="..\08_2022\&#1054;&#1090;&#1082;&#1088;&#1099;&#1090;&#1100;%20&#1082;&#1072;&#1088;&#1090;&#1086;&#1090;&#1077;&#1082;&#1091;" TargetMode="External"/><Relationship Id="rId27" Type="http://schemas.openxmlformats.org/officeDocument/2006/relationships/hyperlink" Target="../08_2022/&#1054;&#1090;&#1082;&#1088;&#1099;&#1090;&#1100;%20&#1082;&#1072;&#1088;&#1090;&#1086;&#1090;&#1077;&#1082;&#1091;" TargetMode="External"/><Relationship Id="rId43" Type="http://schemas.openxmlformats.org/officeDocument/2006/relationships/hyperlink" Target="../08_2022/&#1054;&#1090;&#1082;&#1088;&#1099;&#1090;&#1100;%20&#1082;&#1072;&#1088;&#1090;&#1086;&#1090;&#1077;&#1082;&#1091;" TargetMode="External"/><Relationship Id="rId48" Type="http://schemas.openxmlformats.org/officeDocument/2006/relationships/hyperlink" Target="../08_2022/&#1054;&#1090;&#1082;&#1088;&#1099;&#1090;&#1100;%20&#1082;&#1072;&#1088;&#1090;&#1086;&#1090;&#1077;&#1082;&#1091;" TargetMode="External"/><Relationship Id="rId64" Type="http://schemas.openxmlformats.org/officeDocument/2006/relationships/hyperlink" Target="../08_2022/&#1054;&#1090;&#1082;&#1088;&#1099;&#1090;&#1100;%20&#1082;&#1072;&#1088;&#1090;&#1086;&#1090;&#1077;&#1082;&#1091;" TargetMode="External"/><Relationship Id="rId69" Type="http://schemas.openxmlformats.org/officeDocument/2006/relationships/hyperlink" Target="../08_2022/&#1054;&#1090;&#1082;&#1088;&#1099;&#1090;&#1100;%20&#1082;&#1072;&#1088;&#1090;&#1086;&#1090;&#1077;&#1082;&#1091;" TargetMode="External"/><Relationship Id="rId113" Type="http://schemas.openxmlformats.org/officeDocument/2006/relationships/hyperlink" Target="../08_2022/&#1054;&#1090;&#1082;&#1088;&#1099;&#1090;&#1100;%20&#1082;&#1072;&#1088;&#1090;&#1086;&#1090;&#1077;&#1082;&#1091;" TargetMode="External"/><Relationship Id="rId118" Type="http://schemas.openxmlformats.org/officeDocument/2006/relationships/hyperlink" Target="../08_2022/&#1054;&#1090;&#1082;&#1088;&#1099;&#1090;&#1100;%20&#1082;&#1072;&#1088;&#1090;&#1086;&#1090;&#1077;&#1082;&#1091;" TargetMode="External"/><Relationship Id="rId134" Type="http://schemas.openxmlformats.org/officeDocument/2006/relationships/hyperlink" Target="../08_2022/&#1054;&#1090;&#1082;&#1088;&#1099;&#1090;&#1100;%20&#1082;&#1072;&#1088;&#1090;&#1086;&#1090;&#1077;&#1082;&#1091;" TargetMode="External"/><Relationship Id="rId139" Type="http://schemas.openxmlformats.org/officeDocument/2006/relationships/hyperlink" Target="../08_2022/&#1054;&#1090;&#1082;&#1088;&#1099;&#1090;&#1100;%20&#1082;&#1072;&#1088;&#1090;&#1086;&#1090;&#1077;&#1082;&#1091;" TargetMode="External"/><Relationship Id="rId80" Type="http://schemas.openxmlformats.org/officeDocument/2006/relationships/hyperlink" Target="../08_2022/&#1054;&#1090;&#1082;&#1088;&#1099;&#1090;&#1100;%20&#1082;&#1072;&#1088;&#1090;&#1086;&#1090;&#1077;&#1082;&#1091;" TargetMode="External"/><Relationship Id="rId85" Type="http://schemas.openxmlformats.org/officeDocument/2006/relationships/hyperlink" Target="../08_2022/&#1054;&#1090;&#1082;&#1088;&#1099;&#1090;&#1100;%20&#1082;&#1072;&#1088;&#1090;&#1086;&#1090;&#1077;&#1082;&#1091;" TargetMode="External"/><Relationship Id="rId150" Type="http://schemas.openxmlformats.org/officeDocument/2006/relationships/hyperlink" Target="../08_2022/&#1054;&#1090;&#1082;&#1088;&#1099;&#1090;&#1100;%20&#1082;&#1072;&#1088;&#1090;&#1086;&#1090;&#1077;&#1082;&#1091;" TargetMode="External"/><Relationship Id="rId12" Type="http://schemas.openxmlformats.org/officeDocument/2006/relationships/hyperlink" Target="../08_2022/&#1054;&#1090;&#1082;&#1088;&#1099;&#1090;&#1100;%20&#1082;&#1072;&#1088;&#1090;&#1086;&#1090;&#1077;&#1082;&#1091;" TargetMode="External"/><Relationship Id="rId17" Type="http://schemas.openxmlformats.org/officeDocument/2006/relationships/hyperlink" Target="../08_2022/&#1054;&#1090;&#1082;&#1088;&#1099;&#1090;&#1100;%20&#1082;&#1072;&#1088;&#1090;&#1086;&#1090;&#1077;&#1082;&#1091;" TargetMode="External"/><Relationship Id="rId33" Type="http://schemas.openxmlformats.org/officeDocument/2006/relationships/hyperlink" Target="..\08_2022\&#1054;&#1090;&#1082;&#1088;&#1099;&#1090;&#1100;%20&#1082;&#1072;&#1088;&#1090;&#1086;&#1090;&#1077;&#1082;&#1091;" TargetMode="External"/><Relationship Id="rId38" Type="http://schemas.openxmlformats.org/officeDocument/2006/relationships/hyperlink" Target="../08_2022/&#1054;&#1090;&#1082;&#1088;&#1099;&#1090;&#1100;%20&#1082;&#1072;&#1088;&#1090;&#1086;&#1090;&#1077;&#1082;&#1091;" TargetMode="External"/><Relationship Id="rId59" Type="http://schemas.openxmlformats.org/officeDocument/2006/relationships/hyperlink" Target="../08_2022/&#1054;&#1090;&#1082;&#1088;&#1099;&#1090;&#1100;%20&#1082;&#1072;&#1088;&#1090;&#1086;&#1090;&#1077;&#1082;&#1091;" TargetMode="External"/><Relationship Id="rId103" Type="http://schemas.openxmlformats.org/officeDocument/2006/relationships/hyperlink" Target="..\08_2022\&#1054;&#1090;&#1082;&#1088;&#1099;&#1090;&#1100;%20&#1082;&#1072;&#1088;&#1090;&#1086;&#1090;&#1077;&#1082;&#1091;" TargetMode="External"/><Relationship Id="rId108" Type="http://schemas.openxmlformats.org/officeDocument/2006/relationships/hyperlink" Target="..\08_2022\&#1054;&#1090;&#1082;&#1088;&#1099;&#1090;&#1100;%20&#1082;&#1072;&#1088;&#1090;&#1086;&#1090;&#1077;&#1082;&#1091;" TargetMode="External"/><Relationship Id="rId124" Type="http://schemas.openxmlformats.org/officeDocument/2006/relationships/hyperlink" Target="../08_2022/&#1054;&#1090;&#1082;&#1088;&#1099;&#1090;&#1100;%20&#1082;&#1072;&#1088;&#1090;&#1086;&#1090;&#1077;&#1082;&#1091;" TargetMode="External"/><Relationship Id="rId129" Type="http://schemas.openxmlformats.org/officeDocument/2006/relationships/hyperlink" Target="../08_2022/&#1054;&#1090;&#1082;&#1088;&#1099;&#1090;&#1100;%20&#1082;&#1072;&#1088;&#1090;&#1086;&#1090;&#1077;&#1082;&#1091;" TargetMode="External"/><Relationship Id="rId54" Type="http://schemas.openxmlformats.org/officeDocument/2006/relationships/hyperlink" Target="..\08_2022\&#1054;&#1090;&#1082;&#1088;&#1099;&#1090;&#1100;%20&#1082;&#1072;&#1088;&#1090;&#1086;&#1090;&#1077;&#1082;&#1091;" TargetMode="External"/><Relationship Id="rId70" Type="http://schemas.openxmlformats.org/officeDocument/2006/relationships/hyperlink" Target="../08_2022/&#1054;&#1090;&#1082;&#1088;&#1099;&#1090;&#1100;%20&#1082;&#1072;&#1088;&#1090;&#1086;&#1090;&#1077;&#1082;&#1091;" TargetMode="External"/><Relationship Id="rId75" Type="http://schemas.openxmlformats.org/officeDocument/2006/relationships/hyperlink" Target="../08_2022/&#1054;&#1090;&#1082;&#1088;&#1099;&#1090;&#1100;%20&#1082;&#1072;&#1088;&#1090;&#1086;&#1090;&#1077;&#1082;&#1091;" TargetMode="External"/><Relationship Id="rId91" Type="http://schemas.openxmlformats.org/officeDocument/2006/relationships/hyperlink" Target="../08_2022/&#1054;&#1090;&#1082;&#1088;&#1099;&#1090;&#1100;%20&#1082;&#1072;&#1088;&#1090;&#1086;&#1090;&#1077;&#1082;&#1091;" TargetMode="External"/><Relationship Id="rId96" Type="http://schemas.openxmlformats.org/officeDocument/2006/relationships/hyperlink" Target="../08_2022/&#1054;&#1090;&#1082;&#1088;&#1099;&#1090;&#1100;%20&#1082;&#1072;&#1088;&#1090;&#1086;&#1090;&#1077;&#1082;&#1091;" TargetMode="External"/><Relationship Id="rId140" Type="http://schemas.openxmlformats.org/officeDocument/2006/relationships/hyperlink" Target="../08_2022/&#1054;&#1090;&#1082;&#1088;&#1099;&#1090;&#1100;%20&#1082;&#1072;&#1088;&#1090;&#1086;&#1090;&#1077;&#1082;&#1091;" TargetMode="External"/><Relationship Id="rId145" Type="http://schemas.openxmlformats.org/officeDocument/2006/relationships/hyperlink" Target="..\08_2022\&#1054;&#1090;&#1082;&#1088;&#1099;&#1090;&#1100;%20&#1082;&#1072;&#1088;&#1090;&#1086;&#1090;&#1077;&#1082;&#1091;" TargetMode="External"/><Relationship Id="rId1" Type="http://schemas.openxmlformats.org/officeDocument/2006/relationships/hyperlink" Target="../08_2022/&#1054;&#1090;&#1082;&#1088;&#1099;&#1090;&#1100;%20&#1082;&#1072;&#1088;&#1090;&#1086;&#1090;&#1077;&#1082;&#1091;" TargetMode="External"/><Relationship Id="rId6" Type="http://schemas.openxmlformats.org/officeDocument/2006/relationships/hyperlink" Target="../08_2022/&#1054;&#1090;&#1082;&#1088;&#1099;&#1090;&#1100;%20&#1082;&#1072;&#1088;&#1090;&#1086;&#1090;&#1077;&#1082;&#1091;" TargetMode="External"/><Relationship Id="rId23" Type="http://schemas.openxmlformats.org/officeDocument/2006/relationships/hyperlink" Target="../08_2022/&#1054;&#1090;&#1082;&#1088;&#1099;&#1090;&#1100;%20&#1082;&#1072;&#1088;&#1090;&#1086;&#1090;&#1077;&#1082;&#1091;" TargetMode="External"/><Relationship Id="rId28" Type="http://schemas.openxmlformats.org/officeDocument/2006/relationships/hyperlink" Target="../08_2022/&#1054;&#1090;&#1082;&#1088;&#1099;&#1090;&#1100;%20&#1082;&#1072;&#1088;&#1090;&#1086;&#1090;&#1077;&#1082;&#1091;" TargetMode="External"/><Relationship Id="rId49" Type="http://schemas.openxmlformats.org/officeDocument/2006/relationships/hyperlink" Target="../08_2022/&#1054;&#1090;&#1082;&#1088;&#1099;&#1090;&#1100;%20&#1082;&#1072;&#1088;&#1090;&#1086;&#1090;&#1077;&#1082;&#1091;" TargetMode="External"/><Relationship Id="rId114" Type="http://schemas.openxmlformats.org/officeDocument/2006/relationships/hyperlink" Target="../08_2022/&#1054;&#1090;&#1082;&#1088;&#1099;&#1090;&#1100;%20&#1082;&#1072;&#1088;&#1090;&#1086;&#1090;&#1077;&#1082;&#1091;" TargetMode="External"/><Relationship Id="rId119" Type="http://schemas.openxmlformats.org/officeDocument/2006/relationships/hyperlink" Target="../08_2022/&#1054;&#1090;&#1082;&#1088;&#1099;&#1090;&#1100;%20&#1082;&#1072;&#1088;&#1090;&#1086;&#1090;&#1077;&#1082;&#1091;" TargetMode="External"/><Relationship Id="rId44" Type="http://schemas.openxmlformats.org/officeDocument/2006/relationships/hyperlink" Target="../08_2022/&#1054;&#1090;&#1082;&#1088;&#1099;&#1090;&#1100;%20&#1082;&#1072;&#1088;&#1090;&#1086;&#1090;&#1077;&#1082;&#1091;" TargetMode="External"/><Relationship Id="rId60" Type="http://schemas.openxmlformats.org/officeDocument/2006/relationships/hyperlink" Target="../08_2022/&#1054;&#1090;&#1082;&#1088;&#1099;&#1090;&#1100;%20&#1082;&#1072;&#1088;&#1090;&#1086;&#1090;&#1077;&#1082;&#1091;" TargetMode="External"/><Relationship Id="rId65" Type="http://schemas.openxmlformats.org/officeDocument/2006/relationships/hyperlink" Target="../08_2022/&#1054;&#1090;&#1082;&#1088;&#1099;&#1090;&#1100;%20&#1082;&#1072;&#1088;&#1090;&#1086;&#1090;&#1077;&#1082;&#1091;" TargetMode="External"/><Relationship Id="rId81" Type="http://schemas.openxmlformats.org/officeDocument/2006/relationships/hyperlink" Target="../08_2022/&#1054;&#1090;&#1082;&#1088;&#1099;&#1090;&#1100;%20&#1082;&#1072;&#1088;&#1090;&#1086;&#1090;&#1077;&#1082;&#1091;" TargetMode="External"/><Relationship Id="rId86" Type="http://schemas.openxmlformats.org/officeDocument/2006/relationships/hyperlink" Target="../08_2022/&#1054;&#1090;&#1082;&#1088;&#1099;&#1090;&#1100;%20&#1082;&#1072;&#1088;&#1090;&#1086;&#1090;&#1077;&#1082;&#1091;" TargetMode="External"/><Relationship Id="rId130" Type="http://schemas.openxmlformats.org/officeDocument/2006/relationships/hyperlink" Target="../08_2022/&#1054;&#1090;&#1082;&#1088;&#1099;&#1090;&#1100;%20&#1082;&#1072;&#1088;&#1090;&#1086;&#1090;&#1077;&#1082;&#1091;" TargetMode="External"/><Relationship Id="rId135" Type="http://schemas.openxmlformats.org/officeDocument/2006/relationships/hyperlink" Target="../08_2022/&#1054;&#1090;&#1082;&#1088;&#1099;&#1090;&#1100;%20&#1082;&#1072;&#1088;&#1090;&#1086;&#1090;&#1077;&#1082;&#1091;" TargetMode="External"/><Relationship Id="rId151" Type="http://schemas.openxmlformats.org/officeDocument/2006/relationships/printerSettings" Target="../printerSettings/printerSettings14.bin"/><Relationship Id="rId13" Type="http://schemas.openxmlformats.org/officeDocument/2006/relationships/hyperlink" Target="../08_2022/&#1054;&#1090;&#1082;&#1088;&#1099;&#1090;&#1100;%20&#1082;&#1072;&#1088;&#1090;&#1086;&#1090;&#1077;&#1082;&#1091;" TargetMode="External"/><Relationship Id="rId18" Type="http://schemas.openxmlformats.org/officeDocument/2006/relationships/hyperlink" Target="../08_2022/&#1054;&#1090;&#1082;&#1088;&#1099;&#1090;&#1100;%20&#1082;&#1072;&#1088;&#1090;&#1086;&#1090;&#1077;&#1082;&#1091;" TargetMode="External"/><Relationship Id="rId39" Type="http://schemas.openxmlformats.org/officeDocument/2006/relationships/hyperlink" Target="../08_2022/&#1054;&#1090;&#1082;&#1088;&#1099;&#1090;&#1100;%20&#1082;&#1072;&#1088;&#1090;&#1086;&#1090;&#1077;&#1082;&#1091;" TargetMode="External"/><Relationship Id="rId109" Type="http://schemas.openxmlformats.org/officeDocument/2006/relationships/hyperlink" Target="../08_2022/&#1054;&#1090;&#1082;&#1088;&#1099;&#1090;&#1100;%20&#1082;&#1072;&#1088;&#1090;&#1086;&#1090;&#1077;&#1082;&#1091;" TargetMode="External"/><Relationship Id="rId34" Type="http://schemas.openxmlformats.org/officeDocument/2006/relationships/hyperlink" Target="../08_2022/&#1054;&#1090;&#1082;&#1088;&#1099;&#1090;&#1100;%20&#1082;&#1072;&#1088;&#1090;&#1086;&#1090;&#1077;&#1082;&#1091;" TargetMode="External"/><Relationship Id="rId50" Type="http://schemas.openxmlformats.org/officeDocument/2006/relationships/hyperlink" Target="../08_2022/&#1054;&#1090;&#1082;&#1088;&#1099;&#1090;&#1100;%20&#1082;&#1072;&#1088;&#1090;&#1086;&#1090;&#1077;&#1082;&#1091;" TargetMode="External"/><Relationship Id="rId55" Type="http://schemas.openxmlformats.org/officeDocument/2006/relationships/hyperlink" Target="../08_2022/&#1054;&#1090;&#1082;&#1088;&#1099;&#1090;&#1100;%20&#1082;&#1072;&#1088;&#1090;&#1086;&#1090;&#1077;&#1082;&#1091;" TargetMode="External"/><Relationship Id="rId76" Type="http://schemas.openxmlformats.org/officeDocument/2006/relationships/hyperlink" Target="../08_2022/&#1054;&#1090;&#1082;&#1088;&#1099;&#1090;&#1100;%20&#1082;&#1072;&#1088;&#1090;&#1086;&#1090;&#1077;&#1082;&#1091;" TargetMode="External"/><Relationship Id="rId97" Type="http://schemas.openxmlformats.org/officeDocument/2006/relationships/hyperlink" Target="..\08_2022\&#1054;&#1090;&#1082;&#1088;&#1099;&#1090;&#1100;%20&#1082;&#1072;&#1088;&#1090;&#1086;&#1090;&#1077;&#1082;&#1091;" TargetMode="External"/><Relationship Id="rId104" Type="http://schemas.openxmlformats.org/officeDocument/2006/relationships/hyperlink" Target="../08_2022/&#1054;&#1090;&#1082;&#1088;&#1099;&#1090;&#1100;%20&#1082;&#1072;&#1088;&#1090;&#1086;&#1090;&#1077;&#1082;&#1091;" TargetMode="External"/><Relationship Id="rId120" Type="http://schemas.openxmlformats.org/officeDocument/2006/relationships/hyperlink" Target="../08_2022/&#1054;&#1090;&#1082;&#1088;&#1099;&#1090;&#1100;%20&#1082;&#1072;&#1088;&#1090;&#1086;&#1090;&#1077;&#1082;&#1091;" TargetMode="External"/><Relationship Id="rId125" Type="http://schemas.openxmlformats.org/officeDocument/2006/relationships/hyperlink" Target="../08_2022/&#1054;&#1090;&#1082;&#1088;&#1099;&#1090;&#1100;%20&#1082;&#1072;&#1088;&#1090;&#1086;&#1090;&#1077;&#1082;&#1091;" TargetMode="External"/><Relationship Id="rId141" Type="http://schemas.openxmlformats.org/officeDocument/2006/relationships/hyperlink" Target="../08_2022/&#1054;&#1090;&#1082;&#1088;&#1099;&#1090;&#1100;%20&#1082;&#1072;&#1088;&#1090;&#1086;&#1090;&#1077;&#1082;&#1091;" TargetMode="External"/><Relationship Id="rId146" Type="http://schemas.openxmlformats.org/officeDocument/2006/relationships/hyperlink" Target="../08_2022/&#1054;&#1090;&#1082;&#1088;&#1099;&#1090;&#1100;%20&#1082;&#1072;&#1088;&#1090;&#1086;&#1090;&#1077;&#1082;&#1091;" TargetMode="External"/><Relationship Id="rId7" Type="http://schemas.openxmlformats.org/officeDocument/2006/relationships/hyperlink" Target="../08_2022/&#1054;&#1090;&#1082;&#1088;&#1099;&#1090;&#1100;%20&#1082;&#1072;&#1088;&#1090;&#1086;&#1090;&#1077;&#1082;&#1091;" TargetMode="External"/><Relationship Id="rId71" Type="http://schemas.openxmlformats.org/officeDocument/2006/relationships/hyperlink" Target="../08_2022/&#1054;&#1090;&#1082;&#1088;&#1099;&#1090;&#1100;%20&#1082;&#1072;&#1088;&#1090;&#1086;&#1090;&#1077;&#1082;&#1091;" TargetMode="External"/><Relationship Id="rId92" Type="http://schemas.openxmlformats.org/officeDocument/2006/relationships/hyperlink" Target="../08_2022/&#1054;&#1090;&#1082;&#1088;&#1099;&#1090;&#1100;%20&#1082;&#1072;&#1088;&#1090;&#1086;&#1090;&#1077;&#1082;&#1091;" TargetMode="External"/><Relationship Id="rId2" Type="http://schemas.openxmlformats.org/officeDocument/2006/relationships/hyperlink" Target="../08_2022/&#1054;&#1090;&#1082;&#1088;&#1099;&#1090;&#1100;%20&#1082;&#1072;&#1088;&#1090;&#1086;&#1090;&#1077;&#1082;&#1091;" TargetMode="External"/><Relationship Id="rId29" Type="http://schemas.openxmlformats.org/officeDocument/2006/relationships/hyperlink" Target="..\08_2022\&#1054;&#1090;&#1082;&#1088;&#1099;&#1090;&#1100;%20&#1082;&#1072;&#1088;&#1090;&#1086;&#1090;&#1077;&#1082;&#1091;" TargetMode="External"/><Relationship Id="rId24" Type="http://schemas.openxmlformats.org/officeDocument/2006/relationships/hyperlink" Target="../08_2022/&#1054;&#1090;&#1082;&#1088;&#1099;&#1090;&#1100;%20&#1082;&#1072;&#1088;&#1090;&#1086;&#1090;&#1077;&#1082;&#1091;" TargetMode="External"/><Relationship Id="rId40" Type="http://schemas.openxmlformats.org/officeDocument/2006/relationships/hyperlink" Target="../08_2022/&#1054;&#1090;&#1082;&#1088;&#1099;&#1090;&#1100;%20&#1082;&#1072;&#1088;&#1090;&#1086;&#1090;&#1077;&#1082;&#1091;" TargetMode="External"/><Relationship Id="rId45" Type="http://schemas.openxmlformats.org/officeDocument/2006/relationships/hyperlink" Target="..\08_2022\&#1054;&#1090;&#1082;&#1088;&#1099;&#1090;&#1100;%20&#1082;&#1072;&#1088;&#1090;&#1086;&#1090;&#1077;&#1082;&#1091;" TargetMode="External"/><Relationship Id="rId66" Type="http://schemas.openxmlformats.org/officeDocument/2006/relationships/hyperlink" Target="../08_2022/&#1054;&#1090;&#1082;&#1088;&#1099;&#1090;&#1100;%20&#1082;&#1072;&#1088;&#1090;&#1086;&#1090;&#1077;&#1082;&#1091;" TargetMode="External"/><Relationship Id="rId87" Type="http://schemas.openxmlformats.org/officeDocument/2006/relationships/hyperlink" Target="../08_2022/&#1054;&#1090;&#1082;&#1088;&#1099;&#1090;&#1100;%20&#1082;&#1072;&#1088;&#1090;&#1086;&#1090;&#1077;&#1082;&#1091;" TargetMode="External"/><Relationship Id="rId110" Type="http://schemas.openxmlformats.org/officeDocument/2006/relationships/hyperlink" Target="../08_2022/&#1054;&#1090;&#1082;&#1088;&#1099;&#1090;&#1100;%20&#1082;&#1072;&#1088;&#1090;&#1086;&#1090;&#1077;&#1082;&#1091;" TargetMode="External"/><Relationship Id="rId115" Type="http://schemas.openxmlformats.org/officeDocument/2006/relationships/hyperlink" Target="../08_2022/&#1054;&#1090;&#1082;&#1088;&#1099;&#1090;&#1100;%20&#1082;&#1072;&#1088;&#1090;&#1086;&#1090;&#1077;&#1082;&#1091;" TargetMode="External"/><Relationship Id="rId131" Type="http://schemas.openxmlformats.org/officeDocument/2006/relationships/hyperlink" Target="../08_2022/&#1054;&#1090;&#1082;&#1088;&#1099;&#1090;&#1100;%20&#1082;&#1072;&#1088;&#1090;&#1086;&#1090;&#1077;&#1082;&#1091;" TargetMode="External"/><Relationship Id="rId136" Type="http://schemas.openxmlformats.org/officeDocument/2006/relationships/hyperlink" Target="../08_2022/&#1054;&#1090;&#1082;&#1088;&#1099;&#1090;&#1100;%20&#1082;&#1072;&#1088;&#1090;&#1086;&#1090;&#1077;&#1082;&#1091;" TargetMode="External"/><Relationship Id="rId61" Type="http://schemas.openxmlformats.org/officeDocument/2006/relationships/hyperlink" Target="../08_2022/&#1054;&#1090;&#1082;&#1088;&#1099;&#1090;&#1100;%20&#1082;&#1072;&#1088;&#1090;&#1086;&#1090;&#1077;&#1082;&#1091;" TargetMode="External"/><Relationship Id="rId82" Type="http://schemas.openxmlformats.org/officeDocument/2006/relationships/hyperlink" Target="../08_2022/&#1054;&#1090;&#1082;&#1088;&#1099;&#1090;&#1100;%20&#1082;&#1072;&#1088;&#1090;&#1086;&#1090;&#1077;&#1082;&#1091;" TargetMode="External"/><Relationship Id="rId19" Type="http://schemas.openxmlformats.org/officeDocument/2006/relationships/hyperlink" Target="../08_2022/&#1054;&#1090;&#1082;&#1088;&#1099;&#1090;&#1100;%20&#1082;&#1072;&#1088;&#1090;&#1086;&#1090;&#1077;&#1082;&#1091;" TargetMode="External"/><Relationship Id="rId14" Type="http://schemas.openxmlformats.org/officeDocument/2006/relationships/hyperlink" Target="../08_2022/&#1054;&#1090;&#1082;&#1088;&#1099;&#1090;&#1100;%20&#1082;&#1072;&#1088;&#1090;&#1086;&#1090;&#1077;&#1082;&#1091;" TargetMode="External"/><Relationship Id="rId30" Type="http://schemas.openxmlformats.org/officeDocument/2006/relationships/hyperlink" Target="../08_2022/&#1054;&#1090;&#1082;&#1088;&#1099;&#1090;&#1100;%20&#1082;&#1072;&#1088;&#1090;&#1086;&#1090;&#1077;&#1082;&#1091;" TargetMode="External"/><Relationship Id="rId35" Type="http://schemas.openxmlformats.org/officeDocument/2006/relationships/hyperlink" Target="../08_2022/&#1054;&#1090;&#1082;&#1088;&#1099;&#1090;&#1100;%20&#1082;&#1072;&#1088;&#1090;&#1086;&#1090;&#1077;&#1082;&#1091;" TargetMode="External"/><Relationship Id="rId56" Type="http://schemas.openxmlformats.org/officeDocument/2006/relationships/hyperlink" Target="../08_2022/&#1054;&#1090;&#1082;&#1088;&#1099;&#1090;&#1100;%20&#1082;&#1072;&#1088;&#1090;&#1086;&#1090;&#1077;&#1082;&#1091;" TargetMode="External"/><Relationship Id="rId77" Type="http://schemas.openxmlformats.org/officeDocument/2006/relationships/hyperlink" Target="../08_2022/&#1054;&#1090;&#1082;&#1088;&#1099;&#1090;&#1100;%20&#1082;&#1072;&#1088;&#1090;&#1086;&#1090;&#1077;&#1082;&#1091;" TargetMode="External"/><Relationship Id="rId100" Type="http://schemas.openxmlformats.org/officeDocument/2006/relationships/hyperlink" Target="../08_2022/&#1054;&#1090;&#1082;&#1088;&#1099;&#1090;&#1100;%20&#1082;&#1072;&#1088;&#1090;&#1086;&#1090;&#1077;&#1082;&#1091;" TargetMode="External"/><Relationship Id="rId105" Type="http://schemas.openxmlformats.org/officeDocument/2006/relationships/hyperlink" Target="../08_2022/&#1054;&#1090;&#1082;&#1088;&#1099;&#1090;&#1100;%20&#1082;&#1072;&#1088;&#1090;&#1086;&#1090;&#1077;&#1082;&#1091;" TargetMode="External"/><Relationship Id="rId126" Type="http://schemas.openxmlformats.org/officeDocument/2006/relationships/hyperlink" Target="..\08_2022\&#1054;&#1090;&#1082;&#1088;&#1099;&#1090;&#1100;%20&#1082;&#1072;&#1088;&#1090;&#1086;&#1090;&#1077;&#1082;&#1091;" TargetMode="External"/><Relationship Id="rId147" Type="http://schemas.openxmlformats.org/officeDocument/2006/relationships/hyperlink" Target="../08_2022/&#1054;&#1090;&#1082;&#1088;&#1099;&#1090;&#1100;%20&#1082;&#1072;&#1088;&#1090;&#1086;&#1090;&#1077;&#1082;&#1091;" TargetMode="External"/><Relationship Id="rId8" Type="http://schemas.openxmlformats.org/officeDocument/2006/relationships/hyperlink" Target="../08_2022/&#1054;&#1090;&#1082;&#1088;&#1099;&#1090;&#1100;%20&#1082;&#1072;&#1088;&#1090;&#1086;&#1090;&#1077;&#1082;&#1091;" TargetMode="External"/><Relationship Id="rId51" Type="http://schemas.openxmlformats.org/officeDocument/2006/relationships/hyperlink" Target="..\08_2022\&#1054;&#1090;&#1082;&#1088;&#1099;&#1090;&#1100;%20&#1082;&#1072;&#1088;&#1090;&#1086;&#1090;&#1077;&#1082;&#1091;" TargetMode="External"/><Relationship Id="rId72" Type="http://schemas.openxmlformats.org/officeDocument/2006/relationships/hyperlink" Target="../08_2022/&#1054;&#1090;&#1082;&#1088;&#1099;&#1090;&#1100;%20&#1082;&#1072;&#1088;&#1090;&#1086;&#1090;&#1077;&#1082;&#1091;" TargetMode="External"/><Relationship Id="rId93" Type="http://schemas.openxmlformats.org/officeDocument/2006/relationships/hyperlink" Target="../08_2022/&#1054;&#1090;&#1082;&#1088;&#1099;&#1090;&#1100;%20&#1082;&#1072;&#1088;&#1090;&#1086;&#1090;&#1077;&#1082;&#1091;" TargetMode="External"/><Relationship Id="rId98" Type="http://schemas.openxmlformats.org/officeDocument/2006/relationships/hyperlink" Target="../08_2022/&#1054;&#1090;&#1082;&#1088;&#1099;&#1090;&#1100;%20&#1082;&#1072;&#1088;&#1090;&#1086;&#1090;&#1077;&#1082;&#1091;" TargetMode="External"/><Relationship Id="rId121" Type="http://schemas.openxmlformats.org/officeDocument/2006/relationships/hyperlink" Target="../08_2022/&#1054;&#1090;&#1082;&#1088;&#1099;&#1090;&#1100;%20&#1082;&#1072;&#1088;&#1090;&#1086;&#1090;&#1077;&#1082;&#1091;" TargetMode="External"/><Relationship Id="rId142" Type="http://schemas.openxmlformats.org/officeDocument/2006/relationships/hyperlink" Target="../08_2022/&#1054;&#1090;&#1082;&#1088;&#1099;&#1090;&#1100;%20&#1082;&#1072;&#1088;&#1090;&#1086;&#1090;&#1077;&#1082;&#1091;" TargetMode="External"/><Relationship Id="rId3" Type="http://schemas.openxmlformats.org/officeDocument/2006/relationships/hyperlink" Target="../08_2022/&#1054;&#1090;&#1082;&#1088;&#1099;&#1090;&#1100;%20&#1082;&#1072;&#1088;&#1090;&#1086;&#1090;&#1077;&#1082;&#1091;" TargetMode="External"/><Relationship Id="rId25" Type="http://schemas.openxmlformats.org/officeDocument/2006/relationships/hyperlink" Target="..\08_2022\&#1054;&#1090;&#1082;&#1088;&#1099;&#1090;&#1100;%20&#1082;&#1072;&#1088;&#1090;&#1086;&#1090;&#1077;&#1082;&#1091;" TargetMode="External"/><Relationship Id="rId46" Type="http://schemas.openxmlformats.org/officeDocument/2006/relationships/hyperlink" Target="../08_2022/&#1054;&#1090;&#1082;&#1088;&#1099;&#1090;&#1100;%20&#1082;&#1072;&#1088;&#1090;&#1086;&#1090;&#1077;&#1082;&#1091;" TargetMode="External"/><Relationship Id="rId67" Type="http://schemas.openxmlformats.org/officeDocument/2006/relationships/hyperlink" Target="../08_2022/&#1054;&#1090;&#1082;&#1088;&#1099;&#1090;&#1100;%20&#1082;&#1072;&#1088;&#1090;&#1086;&#1090;&#1077;&#1082;&#1091;" TargetMode="External"/><Relationship Id="rId116" Type="http://schemas.openxmlformats.org/officeDocument/2006/relationships/hyperlink" Target="../08_2022/&#1054;&#1090;&#1082;&#1088;&#1099;&#1090;&#1100;%20&#1082;&#1072;&#1088;&#1090;&#1086;&#1090;&#1077;&#1082;&#1091;" TargetMode="External"/><Relationship Id="rId137" Type="http://schemas.openxmlformats.org/officeDocument/2006/relationships/hyperlink" Target="../08_2022/&#1054;&#1090;&#1082;&#1088;&#1099;&#1090;&#1100;%20&#1082;&#1072;&#1088;&#1090;&#1086;&#1090;&#1077;&#1082;&#1091;" TargetMode="External"/><Relationship Id="rId20" Type="http://schemas.openxmlformats.org/officeDocument/2006/relationships/hyperlink" Target="../08_2022/&#1054;&#1090;&#1082;&#1088;&#1099;&#1090;&#1100;%20&#1082;&#1072;&#1088;&#1090;&#1086;&#1090;&#1077;&#1082;&#1091;" TargetMode="External"/><Relationship Id="rId41" Type="http://schemas.openxmlformats.org/officeDocument/2006/relationships/hyperlink" Target="../08_2022/&#1054;&#1090;&#1082;&#1088;&#1099;&#1090;&#1100;%20&#1082;&#1072;&#1088;&#1090;&#1086;&#1090;&#1077;&#1082;&#1091;" TargetMode="External"/><Relationship Id="rId62" Type="http://schemas.openxmlformats.org/officeDocument/2006/relationships/hyperlink" Target="../08_2022/&#1054;&#1090;&#1082;&#1088;&#1099;&#1090;&#1100;%20&#1082;&#1072;&#1088;&#1090;&#1086;&#1090;&#1077;&#1082;&#1091;" TargetMode="External"/><Relationship Id="rId83" Type="http://schemas.openxmlformats.org/officeDocument/2006/relationships/hyperlink" Target="../08_2022/&#1054;&#1090;&#1082;&#1088;&#1099;&#1090;&#1100;%20&#1082;&#1072;&#1088;&#1090;&#1086;&#1090;&#1077;&#1082;&#1091;" TargetMode="External"/><Relationship Id="rId88" Type="http://schemas.openxmlformats.org/officeDocument/2006/relationships/hyperlink" Target="../08_2022/&#1054;&#1090;&#1082;&#1088;&#1099;&#1090;&#1100;%20&#1082;&#1072;&#1088;&#1090;&#1086;&#1090;&#1077;&#1082;&#1091;" TargetMode="External"/><Relationship Id="rId111" Type="http://schemas.openxmlformats.org/officeDocument/2006/relationships/hyperlink" Target="..\08_2022\&#1054;&#1090;&#1082;&#1088;&#1099;&#1090;&#1100;%20&#1082;&#1072;&#1088;&#1090;&#1086;&#1090;&#1077;&#1082;&#1091;" TargetMode="External"/><Relationship Id="rId132" Type="http://schemas.openxmlformats.org/officeDocument/2006/relationships/hyperlink" Target="..\08_2022\&#1054;&#1090;&#1082;&#1088;&#1099;&#1090;&#1100;%20&#1082;&#1072;&#1088;&#1090;&#1086;&#1090;&#1077;&#1082;&#1091;" TargetMode="External"/><Relationship Id="rId15" Type="http://schemas.openxmlformats.org/officeDocument/2006/relationships/hyperlink" Target="../08_2022/&#1054;&#1090;&#1082;&#1088;&#1099;&#1090;&#1100;%20&#1082;&#1072;&#1088;&#1090;&#1086;&#1090;&#1077;&#1082;&#1091;" TargetMode="External"/><Relationship Id="rId36" Type="http://schemas.openxmlformats.org/officeDocument/2006/relationships/hyperlink" Target="../08_2022/&#1054;&#1090;&#1082;&#1088;&#1099;&#1090;&#1100;%20&#1082;&#1072;&#1088;&#1090;&#1086;&#1090;&#1077;&#1082;&#1091;" TargetMode="External"/><Relationship Id="rId57" Type="http://schemas.openxmlformats.org/officeDocument/2006/relationships/hyperlink" Target="../08_2022/&#1054;&#1090;&#1082;&#1088;&#1099;&#1090;&#1100;%20&#1082;&#1072;&#1088;&#1090;&#1086;&#1090;&#1077;&#1082;&#1091;" TargetMode="External"/><Relationship Id="rId106" Type="http://schemas.openxmlformats.org/officeDocument/2006/relationships/hyperlink" Target="../08_2022/&#1054;&#1090;&#1082;&#1088;&#1099;&#1090;&#1100;%20&#1082;&#1072;&#1088;&#1090;&#1086;&#1090;&#1077;&#1082;&#1091;" TargetMode="External"/><Relationship Id="rId127" Type="http://schemas.openxmlformats.org/officeDocument/2006/relationships/hyperlink" Target="../08_2022/&#1054;&#1090;&#1082;&#1088;&#1099;&#1090;&#1100;%20&#1082;&#1072;&#1088;&#1090;&#1086;&#1090;&#1077;&#1082;&#1091;" TargetMode="External"/><Relationship Id="rId10" Type="http://schemas.openxmlformats.org/officeDocument/2006/relationships/hyperlink" Target="../08_2022/&#1054;&#1090;&#1082;&#1088;&#1099;&#1090;&#1100;%20&#1082;&#1072;&#1088;&#1090;&#1086;&#1090;&#1077;&#1082;&#1091;" TargetMode="External"/><Relationship Id="rId31" Type="http://schemas.openxmlformats.org/officeDocument/2006/relationships/hyperlink" Target="../08_2022/&#1054;&#1090;&#1082;&#1088;&#1099;&#1090;&#1100;%20&#1082;&#1072;&#1088;&#1090;&#1086;&#1090;&#1077;&#1082;&#1091;" TargetMode="External"/><Relationship Id="rId52" Type="http://schemas.openxmlformats.org/officeDocument/2006/relationships/hyperlink" Target="../08_2022/&#1054;&#1090;&#1082;&#1088;&#1099;&#1090;&#1100;%20&#1082;&#1072;&#1088;&#1090;&#1086;&#1090;&#1077;&#1082;&#1091;" TargetMode="External"/><Relationship Id="rId73" Type="http://schemas.openxmlformats.org/officeDocument/2006/relationships/hyperlink" Target="../08_2022/&#1054;&#1090;&#1082;&#1088;&#1099;&#1090;&#1100;%20&#1082;&#1072;&#1088;&#1090;&#1086;&#1090;&#1077;&#1082;&#1091;" TargetMode="External"/><Relationship Id="rId78" Type="http://schemas.openxmlformats.org/officeDocument/2006/relationships/hyperlink" Target="../08_2022/&#1054;&#1090;&#1082;&#1088;&#1099;&#1090;&#1100;%20&#1082;&#1072;&#1088;&#1090;&#1086;&#1090;&#1077;&#1082;&#1091;" TargetMode="External"/><Relationship Id="rId94" Type="http://schemas.openxmlformats.org/officeDocument/2006/relationships/hyperlink" Target="../08_2022/&#1054;&#1090;&#1082;&#1088;&#1099;&#1090;&#1100;%20&#1082;&#1072;&#1088;&#1090;&#1086;&#1090;&#1077;&#1082;&#1091;" TargetMode="External"/><Relationship Id="rId99" Type="http://schemas.openxmlformats.org/officeDocument/2006/relationships/hyperlink" Target="../08_2022/&#1054;&#1090;&#1082;&#1088;&#1099;&#1090;&#1100;%20&#1082;&#1072;&#1088;&#1090;&#1086;&#1090;&#1077;&#1082;&#1091;" TargetMode="External"/><Relationship Id="rId101" Type="http://schemas.openxmlformats.org/officeDocument/2006/relationships/hyperlink" Target="../08_2022/&#1054;&#1090;&#1082;&#1088;&#1099;&#1090;&#1100;%20&#1082;&#1072;&#1088;&#1090;&#1086;&#1090;&#1077;&#1082;&#1091;" TargetMode="External"/><Relationship Id="rId122" Type="http://schemas.openxmlformats.org/officeDocument/2006/relationships/hyperlink" Target="../08_2022/&#1054;&#1090;&#1082;&#1088;&#1099;&#1090;&#1100;%20&#1082;&#1072;&#1088;&#1090;&#1086;&#1090;&#1077;&#1082;&#1091;" TargetMode="External"/><Relationship Id="rId143" Type="http://schemas.openxmlformats.org/officeDocument/2006/relationships/hyperlink" Target="../08_2022/&#1054;&#1090;&#1082;&#1088;&#1099;&#1090;&#1100;%20&#1082;&#1072;&#1088;&#1090;&#1086;&#1090;&#1077;&#1082;&#1091;" TargetMode="External"/><Relationship Id="rId148" Type="http://schemas.openxmlformats.org/officeDocument/2006/relationships/hyperlink" Target="../08_2022/&#1054;&#1090;&#1082;&#1088;&#1099;&#1090;&#1100;%20&#1082;&#1072;&#1088;&#1090;&#1086;&#1090;&#1077;&#1082;&#1091;" TargetMode="External"/><Relationship Id="rId4" Type="http://schemas.openxmlformats.org/officeDocument/2006/relationships/hyperlink" Target="../08_2022/&#1054;&#1090;&#1082;&#1088;&#1099;&#1090;&#1100;%20&#1082;&#1072;&#1088;&#1090;&#1086;&#1090;&#1077;&#1082;&#1091;" TargetMode="External"/><Relationship Id="rId9" Type="http://schemas.openxmlformats.org/officeDocument/2006/relationships/hyperlink" Target="../08_2022/&#1054;&#1090;&#1082;&#1088;&#1099;&#1090;&#1100;%20&#1082;&#1072;&#1088;&#1090;&#1086;&#1090;&#1077;&#1082;&#1091;" TargetMode="External"/><Relationship Id="rId26" Type="http://schemas.openxmlformats.org/officeDocument/2006/relationships/hyperlink" Target="..\08_2022\&#1054;&#1090;&#1082;&#1088;&#1099;&#1090;&#1100;%20&#1082;&#1072;&#1088;&#1090;&#1086;&#1090;&#1077;&#1082;&#1091;" TargetMode="External"/><Relationship Id="rId47" Type="http://schemas.openxmlformats.org/officeDocument/2006/relationships/hyperlink" Target="../08_2022/&#1054;&#1090;&#1082;&#1088;&#1099;&#1090;&#1100;%20&#1082;&#1072;&#1088;&#1090;&#1086;&#1090;&#1077;&#1082;&#1091;" TargetMode="External"/><Relationship Id="rId68" Type="http://schemas.openxmlformats.org/officeDocument/2006/relationships/hyperlink" Target="../08_2022/&#1054;&#1090;&#1082;&#1088;&#1099;&#1090;&#1100;%20&#1082;&#1072;&#1088;&#1090;&#1086;&#1090;&#1077;&#1082;&#1091;" TargetMode="External"/><Relationship Id="rId89" Type="http://schemas.openxmlformats.org/officeDocument/2006/relationships/hyperlink" Target="../08_2022/&#1054;&#1090;&#1082;&#1088;&#1099;&#1090;&#1100;%20&#1082;&#1072;&#1088;&#1090;&#1086;&#1090;&#1077;&#1082;&#1091;" TargetMode="External"/><Relationship Id="rId112" Type="http://schemas.openxmlformats.org/officeDocument/2006/relationships/hyperlink" Target="../08_2022/&#1054;&#1090;&#1082;&#1088;&#1099;&#1090;&#1100;%20&#1082;&#1072;&#1088;&#1090;&#1086;&#1090;&#1077;&#1082;&#1091;" TargetMode="External"/><Relationship Id="rId133" Type="http://schemas.openxmlformats.org/officeDocument/2006/relationships/hyperlink" Target="../08_2022/&#1054;&#1090;&#1082;&#1088;&#1099;&#1090;&#1100;%20&#1082;&#1072;&#1088;&#1090;&#1086;&#1090;&#1077;&#1082;&#1091;" TargetMode="External"/><Relationship Id="rId16" Type="http://schemas.openxmlformats.org/officeDocument/2006/relationships/hyperlink" Target="../08_2022/&#1054;&#1090;&#1082;&#1088;&#1099;&#1090;&#1100;%20&#1082;&#1072;&#1088;&#1090;&#1086;&#1090;&#1077;&#1082;&#1091;" TargetMode="External"/><Relationship Id="rId37" Type="http://schemas.openxmlformats.org/officeDocument/2006/relationships/hyperlink" Target="../08_2022/&#1054;&#1090;&#1082;&#1088;&#1099;&#1090;&#1100;%20&#1082;&#1072;&#1088;&#1090;&#1086;&#1090;&#1077;&#1082;&#1091;" TargetMode="External"/><Relationship Id="rId58" Type="http://schemas.openxmlformats.org/officeDocument/2006/relationships/hyperlink" Target="../08_2022/&#1054;&#1090;&#1082;&#1088;&#1099;&#1090;&#1100;%20&#1082;&#1072;&#1088;&#1090;&#1086;&#1090;&#1077;&#1082;&#1091;" TargetMode="External"/><Relationship Id="rId79" Type="http://schemas.openxmlformats.org/officeDocument/2006/relationships/hyperlink" Target="../08_2022/&#1054;&#1090;&#1082;&#1088;&#1099;&#1090;&#1100;%20&#1082;&#1072;&#1088;&#1090;&#1086;&#1090;&#1077;&#1082;&#1091;" TargetMode="External"/><Relationship Id="rId102" Type="http://schemas.openxmlformats.org/officeDocument/2006/relationships/hyperlink" Target="../08_2022/&#1054;&#1090;&#1082;&#1088;&#1099;&#1090;&#1100;%20&#1082;&#1072;&#1088;&#1090;&#1086;&#1090;&#1077;&#1082;&#1091;" TargetMode="External"/><Relationship Id="rId123" Type="http://schemas.openxmlformats.org/officeDocument/2006/relationships/hyperlink" Target="../08_2022/&#1054;&#1090;&#1082;&#1088;&#1099;&#1090;&#1100;%20&#1082;&#1072;&#1088;&#1090;&#1086;&#1090;&#1077;&#1082;&#1091;" TargetMode="External"/><Relationship Id="rId144" Type="http://schemas.openxmlformats.org/officeDocument/2006/relationships/hyperlink" Target="../08_2022/&#1054;&#1090;&#1082;&#1088;&#1099;&#1090;&#1100;%20&#1082;&#1072;&#1088;&#1090;&#1086;&#1090;&#1077;&#1082;&#1091;" TargetMode="External"/><Relationship Id="rId90" Type="http://schemas.openxmlformats.org/officeDocument/2006/relationships/hyperlink" Target="../08_2022/&#1054;&#1090;&#1082;&#1088;&#1099;&#1090;&#1100;%20&#1082;&#1072;&#1088;&#1090;&#1086;&#1090;&#1077;&#1082;&#1091;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zoomScaleNormal="100" workbookViewId="0">
      <selection activeCell="J30" sqref="J30"/>
    </sheetView>
  </sheetViews>
  <sheetFormatPr defaultRowHeight="12.75" x14ac:dyDescent="0.2"/>
  <cols>
    <col min="1" max="1" width="4.7109375" style="80" customWidth="1"/>
    <col min="2" max="2" width="28.28515625" style="349" customWidth="1"/>
    <col min="3" max="3" width="18.42578125" style="80" customWidth="1"/>
    <col min="4" max="4" width="12.140625" style="80" customWidth="1"/>
    <col min="5" max="5" width="10" style="80" customWidth="1"/>
    <col min="6" max="6" width="8.28515625" style="80" customWidth="1"/>
    <col min="7" max="7" width="8.5703125" style="80" customWidth="1"/>
    <col min="8" max="8" width="10.28515625" style="80" customWidth="1"/>
    <col min="9" max="9" width="8.7109375" style="80" customWidth="1"/>
    <col min="10" max="10" width="8.140625" style="80" customWidth="1"/>
    <col min="11" max="11" width="12" style="80" customWidth="1"/>
    <col min="12" max="12" width="9.140625" style="80"/>
    <col min="13" max="13" width="11.5703125" style="80" bestFit="1" customWidth="1"/>
    <col min="14" max="14" width="15.28515625" style="80" customWidth="1"/>
    <col min="15" max="15" width="17.28515625" style="80" customWidth="1"/>
    <col min="16" max="28" width="9.140625" style="80" hidden="1" customWidth="1"/>
    <col min="29" max="16384" width="9.140625" style="80"/>
  </cols>
  <sheetData>
    <row r="1" spans="1:28" ht="15.75" x14ac:dyDescent="0.2">
      <c r="A1" s="350" t="s">
        <v>71</v>
      </c>
      <c r="B1" s="350"/>
      <c r="C1" s="350"/>
      <c r="D1" s="350"/>
      <c r="E1" s="350"/>
      <c r="F1" s="350"/>
      <c r="G1" s="351"/>
      <c r="H1" s="351"/>
      <c r="I1" s="351"/>
      <c r="J1" s="351"/>
      <c r="K1" s="351"/>
      <c r="L1" s="351"/>
      <c r="M1" s="351"/>
      <c r="N1" s="351"/>
      <c r="O1" s="350"/>
      <c r="P1" s="350"/>
      <c r="Q1" s="350"/>
      <c r="R1" s="350"/>
      <c r="S1" s="350"/>
      <c r="T1" s="350"/>
      <c r="U1" s="351"/>
      <c r="V1" s="351"/>
      <c r="W1" s="351"/>
      <c r="X1" s="351"/>
      <c r="Y1" s="351"/>
      <c r="Z1" s="351"/>
      <c r="AA1" s="351"/>
      <c r="AB1" s="351"/>
    </row>
    <row r="2" spans="1:28" s="335" customFormat="1" ht="17.25" customHeight="1" x14ac:dyDescent="0.25">
      <c r="A2" s="352" t="s">
        <v>70</v>
      </c>
      <c r="B2" s="352"/>
      <c r="C2" s="352"/>
      <c r="D2" s="352"/>
      <c r="E2" s="352"/>
      <c r="F2" s="352"/>
      <c r="G2" s="353"/>
      <c r="H2" s="353"/>
      <c r="I2" s="353"/>
      <c r="J2" s="353"/>
      <c r="K2" s="353"/>
      <c r="L2" s="353"/>
      <c r="M2" s="353"/>
      <c r="N2" s="353"/>
      <c r="O2" s="352"/>
      <c r="P2" s="352"/>
      <c r="Q2" s="352"/>
      <c r="R2" s="352"/>
      <c r="S2" s="352"/>
      <c r="T2" s="352"/>
      <c r="U2" s="353"/>
      <c r="V2" s="353"/>
      <c r="W2" s="353"/>
      <c r="X2" s="353"/>
      <c r="Y2" s="353"/>
      <c r="Z2" s="353"/>
      <c r="AA2" s="353"/>
      <c r="AB2" s="353"/>
    </row>
    <row r="3" spans="1:28" s="336" customFormat="1" ht="31.5" x14ac:dyDescent="0.25">
      <c r="A3" s="354" t="s">
        <v>69</v>
      </c>
      <c r="B3" s="354" t="s">
        <v>52</v>
      </c>
      <c r="C3" s="354" t="s">
        <v>61</v>
      </c>
      <c r="D3" s="354" t="s">
        <v>68</v>
      </c>
      <c r="E3" s="357" t="s">
        <v>67</v>
      </c>
      <c r="F3" s="358"/>
      <c r="G3" s="359"/>
      <c r="H3" s="357" t="s">
        <v>66</v>
      </c>
      <c r="I3" s="358"/>
      <c r="J3" s="359"/>
      <c r="K3" s="357" t="s">
        <v>65</v>
      </c>
      <c r="L3" s="358"/>
      <c r="M3" s="359"/>
      <c r="N3" s="331" t="s">
        <v>64</v>
      </c>
      <c r="O3" s="331" t="s">
        <v>63</v>
      </c>
    </row>
    <row r="4" spans="1:28" s="336" customFormat="1" ht="15.75" x14ac:dyDescent="0.25">
      <c r="A4" s="355"/>
      <c r="B4" s="355"/>
      <c r="C4" s="355"/>
      <c r="D4" s="355"/>
      <c r="E4" s="354" t="s">
        <v>61</v>
      </c>
      <c r="F4" s="357" t="s">
        <v>62</v>
      </c>
      <c r="G4" s="359"/>
      <c r="H4" s="354" t="s">
        <v>61</v>
      </c>
      <c r="I4" s="357" t="s">
        <v>62</v>
      </c>
      <c r="J4" s="359"/>
      <c r="K4" s="354" t="s">
        <v>61</v>
      </c>
      <c r="L4" s="357" t="s">
        <v>62</v>
      </c>
      <c r="M4" s="359"/>
      <c r="N4" s="354" t="s">
        <v>61</v>
      </c>
      <c r="O4" s="354" t="s">
        <v>61</v>
      </c>
    </row>
    <row r="5" spans="1:28" s="336" customFormat="1" ht="32.25" thickBot="1" x14ac:dyDescent="0.3">
      <c r="A5" s="356"/>
      <c r="B5" s="356"/>
      <c r="C5" s="356"/>
      <c r="D5" s="356"/>
      <c r="E5" s="356"/>
      <c r="F5" s="271" t="s">
        <v>60</v>
      </c>
      <c r="G5" s="271" t="s">
        <v>59</v>
      </c>
      <c r="H5" s="356"/>
      <c r="I5" s="271" t="s">
        <v>60</v>
      </c>
      <c r="J5" s="271" t="s">
        <v>59</v>
      </c>
      <c r="K5" s="356"/>
      <c r="L5" s="271" t="s">
        <v>60</v>
      </c>
      <c r="M5" s="271" t="s">
        <v>59</v>
      </c>
      <c r="N5" s="360"/>
      <c r="O5" s="360"/>
    </row>
    <row r="6" spans="1:28" s="338" customFormat="1" ht="63.75" thickTop="1" x14ac:dyDescent="0.25">
      <c r="A6" s="337">
        <v>1</v>
      </c>
      <c r="B6" s="337">
        <v>2</v>
      </c>
      <c r="C6" s="337" t="s">
        <v>289</v>
      </c>
      <c r="D6" s="337">
        <v>4</v>
      </c>
      <c r="E6" s="337" t="s">
        <v>58</v>
      </c>
      <c r="F6" s="337">
        <v>6</v>
      </c>
      <c r="G6" s="337">
        <v>7</v>
      </c>
      <c r="H6" s="337" t="s">
        <v>57</v>
      </c>
      <c r="I6" s="337">
        <v>9</v>
      </c>
      <c r="J6" s="337">
        <v>10</v>
      </c>
      <c r="K6" s="337" t="s">
        <v>56</v>
      </c>
      <c r="L6" s="337">
        <v>12</v>
      </c>
      <c r="M6" s="337">
        <v>13</v>
      </c>
      <c r="N6" s="195">
        <v>15</v>
      </c>
      <c r="O6" s="195" t="s">
        <v>55</v>
      </c>
    </row>
    <row r="7" spans="1:28" s="336" customFormat="1" ht="15.75" x14ac:dyDescent="0.2">
      <c r="A7" s="339"/>
      <c r="B7" s="331"/>
      <c r="C7" s="331"/>
      <c r="D7" s="331">
        <v>1</v>
      </c>
      <c r="E7" s="331"/>
      <c r="F7" s="331">
        <v>2</v>
      </c>
      <c r="G7" s="331">
        <v>3</v>
      </c>
      <c r="H7" s="331"/>
      <c r="I7" s="331">
        <v>4</v>
      </c>
      <c r="J7" s="331">
        <v>5</v>
      </c>
      <c r="K7" s="331"/>
      <c r="L7" s="331">
        <v>6</v>
      </c>
      <c r="M7" s="331">
        <v>7</v>
      </c>
      <c r="N7" s="331">
        <v>8</v>
      </c>
      <c r="O7" s="331">
        <v>10</v>
      </c>
      <c r="P7" s="340"/>
      <c r="Q7" s="340"/>
      <c r="R7" s="340"/>
      <c r="S7" s="340"/>
      <c r="T7" s="340"/>
      <c r="U7" s="340"/>
      <c r="V7" s="340"/>
      <c r="W7" s="340"/>
    </row>
    <row r="8" spans="1:28" s="342" customFormat="1" ht="15.75" x14ac:dyDescent="0.2">
      <c r="A8" s="161">
        <v>1</v>
      </c>
      <c r="B8" s="192" t="s">
        <v>50</v>
      </c>
      <c r="C8" s="254">
        <v>209</v>
      </c>
      <c r="D8" s="254">
        <v>2</v>
      </c>
      <c r="E8" s="326">
        <v>11</v>
      </c>
      <c r="F8" s="341">
        <v>8</v>
      </c>
      <c r="G8" s="341">
        <v>3</v>
      </c>
      <c r="H8" s="326">
        <v>18</v>
      </c>
      <c r="I8" s="341">
        <v>5</v>
      </c>
      <c r="J8" s="341">
        <v>13</v>
      </c>
      <c r="K8" s="326">
        <v>22</v>
      </c>
      <c r="L8" s="266">
        <v>4</v>
      </c>
      <c r="M8" s="341">
        <v>18</v>
      </c>
      <c r="N8" s="254">
        <v>156</v>
      </c>
      <c r="O8" s="254">
        <v>2319</v>
      </c>
      <c r="P8" s="340"/>
      <c r="Q8" s="340"/>
      <c r="R8" s="340"/>
      <c r="S8" s="340"/>
      <c r="T8" s="340"/>
      <c r="U8" s="340"/>
      <c r="V8" s="340"/>
      <c r="W8" s="340"/>
      <c r="Y8" s="336"/>
    </row>
    <row r="9" spans="1:28" s="342" customFormat="1" ht="15.75" x14ac:dyDescent="0.2">
      <c r="A9" s="157">
        <v>2</v>
      </c>
      <c r="B9" s="190" t="s">
        <v>49</v>
      </c>
      <c r="C9" s="343">
        <v>229</v>
      </c>
      <c r="D9" s="343">
        <v>1</v>
      </c>
      <c r="E9" s="344">
        <v>4</v>
      </c>
      <c r="F9" s="345">
        <v>3</v>
      </c>
      <c r="G9" s="345">
        <v>1</v>
      </c>
      <c r="H9" s="344">
        <v>39</v>
      </c>
      <c r="I9" s="345">
        <v>24</v>
      </c>
      <c r="J9" s="345">
        <v>15</v>
      </c>
      <c r="K9" s="344">
        <v>147</v>
      </c>
      <c r="L9" s="345">
        <v>55</v>
      </c>
      <c r="M9" s="345">
        <v>92</v>
      </c>
      <c r="N9" s="343">
        <v>38</v>
      </c>
      <c r="O9" s="343">
        <v>1389</v>
      </c>
      <c r="P9" s="340"/>
      <c r="Q9" s="340"/>
      <c r="R9" s="340"/>
      <c r="S9" s="340"/>
      <c r="T9" s="340"/>
      <c r="U9" s="340"/>
      <c r="V9" s="340"/>
      <c r="W9" s="340"/>
      <c r="Y9" s="336"/>
    </row>
    <row r="10" spans="1:28" s="342" customFormat="1" ht="15.75" x14ac:dyDescent="0.2">
      <c r="A10" s="161">
        <v>3</v>
      </c>
      <c r="B10" s="192" t="s">
        <v>48</v>
      </c>
      <c r="C10" s="254">
        <v>329</v>
      </c>
      <c r="D10" s="254">
        <v>2</v>
      </c>
      <c r="E10" s="326">
        <v>31</v>
      </c>
      <c r="F10" s="341">
        <v>25</v>
      </c>
      <c r="G10" s="341">
        <v>6</v>
      </c>
      <c r="H10" s="326">
        <v>53</v>
      </c>
      <c r="I10" s="341">
        <v>44</v>
      </c>
      <c r="J10" s="341">
        <v>9</v>
      </c>
      <c r="K10" s="326">
        <v>48</v>
      </c>
      <c r="L10" s="266">
        <v>31</v>
      </c>
      <c r="M10" s="341">
        <v>17</v>
      </c>
      <c r="N10" s="254">
        <v>195</v>
      </c>
      <c r="O10" s="254">
        <v>3461</v>
      </c>
      <c r="P10" s="340"/>
      <c r="Q10" s="340"/>
      <c r="R10" s="340"/>
      <c r="S10" s="340"/>
      <c r="T10" s="340"/>
      <c r="U10" s="340"/>
      <c r="V10" s="340"/>
      <c r="W10" s="340"/>
      <c r="Y10" s="336"/>
    </row>
    <row r="11" spans="1:28" s="342" customFormat="1" ht="15.75" x14ac:dyDescent="0.2">
      <c r="A11" s="157">
        <v>4</v>
      </c>
      <c r="B11" s="190" t="s">
        <v>47</v>
      </c>
      <c r="C11" s="343">
        <v>1805</v>
      </c>
      <c r="D11" s="343">
        <v>12</v>
      </c>
      <c r="E11" s="344">
        <v>71</v>
      </c>
      <c r="F11" s="345">
        <v>49</v>
      </c>
      <c r="G11" s="345">
        <v>22</v>
      </c>
      <c r="H11" s="344">
        <v>1203</v>
      </c>
      <c r="I11" s="345">
        <v>934</v>
      </c>
      <c r="J11" s="345">
        <v>269</v>
      </c>
      <c r="K11" s="344">
        <v>214</v>
      </c>
      <c r="L11" s="345">
        <v>103</v>
      </c>
      <c r="M11" s="345">
        <v>111</v>
      </c>
      <c r="N11" s="343">
        <v>305</v>
      </c>
      <c r="O11" s="343">
        <v>8901</v>
      </c>
      <c r="P11" s="340"/>
      <c r="Q11" s="340"/>
      <c r="R11" s="340"/>
      <c r="S11" s="340"/>
      <c r="T11" s="340"/>
      <c r="U11" s="340"/>
      <c r="V11" s="340"/>
      <c r="W11" s="340"/>
      <c r="Y11" s="336"/>
    </row>
    <row r="12" spans="1:28" s="342" customFormat="1" ht="15.75" x14ac:dyDescent="0.2">
      <c r="A12" s="161">
        <v>5</v>
      </c>
      <c r="B12" s="192" t="s">
        <v>46</v>
      </c>
      <c r="C12" s="254">
        <v>735</v>
      </c>
      <c r="D12" s="254">
        <v>13</v>
      </c>
      <c r="E12" s="326">
        <v>25</v>
      </c>
      <c r="F12" s="341">
        <v>18</v>
      </c>
      <c r="G12" s="341">
        <v>7</v>
      </c>
      <c r="H12" s="326">
        <v>217</v>
      </c>
      <c r="I12" s="341">
        <v>187</v>
      </c>
      <c r="J12" s="341">
        <v>30</v>
      </c>
      <c r="K12" s="326">
        <v>194</v>
      </c>
      <c r="L12" s="266">
        <v>117</v>
      </c>
      <c r="M12" s="341">
        <v>77</v>
      </c>
      <c r="N12" s="254">
        <v>286</v>
      </c>
      <c r="O12" s="254">
        <v>6761</v>
      </c>
      <c r="P12" s="340"/>
      <c r="Q12" s="340"/>
      <c r="R12" s="340"/>
      <c r="S12" s="340"/>
      <c r="T12" s="340"/>
      <c r="U12" s="340"/>
      <c r="V12" s="340"/>
      <c r="W12" s="340"/>
      <c r="Y12" s="336"/>
    </row>
    <row r="13" spans="1:28" s="342" customFormat="1" ht="15.75" x14ac:dyDescent="0.2">
      <c r="A13" s="157">
        <v>6</v>
      </c>
      <c r="B13" s="190" t="s">
        <v>45</v>
      </c>
      <c r="C13" s="343">
        <v>1514</v>
      </c>
      <c r="D13" s="343">
        <v>8</v>
      </c>
      <c r="E13" s="344">
        <v>43</v>
      </c>
      <c r="F13" s="345">
        <v>34</v>
      </c>
      <c r="G13" s="345">
        <v>9</v>
      </c>
      <c r="H13" s="344">
        <v>422</v>
      </c>
      <c r="I13" s="345">
        <v>320</v>
      </c>
      <c r="J13" s="345">
        <v>102</v>
      </c>
      <c r="K13" s="344">
        <v>763</v>
      </c>
      <c r="L13" s="345">
        <v>353</v>
      </c>
      <c r="M13" s="345">
        <v>410</v>
      </c>
      <c r="N13" s="343">
        <v>278</v>
      </c>
      <c r="O13" s="343">
        <v>8407</v>
      </c>
      <c r="P13" s="340"/>
      <c r="Q13" s="340"/>
      <c r="R13" s="340"/>
      <c r="S13" s="340"/>
      <c r="T13" s="340"/>
      <c r="U13" s="340"/>
      <c r="V13" s="340"/>
      <c r="W13" s="340"/>
      <c r="Y13" s="336"/>
    </row>
    <row r="14" spans="1:28" s="342" customFormat="1" ht="15.75" x14ac:dyDescent="0.2">
      <c r="A14" s="161">
        <v>7</v>
      </c>
      <c r="B14" s="192" t="s">
        <v>44</v>
      </c>
      <c r="C14" s="254">
        <v>381</v>
      </c>
      <c r="D14" s="254">
        <v>1</v>
      </c>
      <c r="E14" s="326">
        <v>8</v>
      </c>
      <c r="F14" s="341">
        <v>3</v>
      </c>
      <c r="G14" s="341">
        <v>5</v>
      </c>
      <c r="H14" s="326">
        <v>80</v>
      </c>
      <c r="I14" s="341">
        <v>58</v>
      </c>
      <c r="J14" s="341">
        <v>22</v>
      </c>
      <c r="K14" s="326">
        <v>221</v>
      </c>
      <c r="L14" s="266">
        <v>89</v>
      </c>
      <c r="M14" s="341">
        <v>132</v>
      </c>
      <c r="N14" s="254">
        <v>71</v>
      </c>
      <c r="O14" s="254">
        <v>3245</v>
      </c>
      <c r="P14" s="340"/>
      <c r="Q14" s="340"/>
      <c r="R14" s="340"/>
      <c r="S14" s="340"/>
      <c r="T14" s="340"/>
      <c r="U14" s="340"/>
      <c r="V14" s="340"/>
      <c r="W14" s="340"/>
      <c r="Y14" s="336"/>
    </row>
    <row r="15" spans="1:28" s="342" customFormat="1" ht="15.75" x14ac:dyDescent="0.2">
      <c r="A15" s="157">
        <v>8</v>
      </c>
      <c r="B15" s="190" t="s">
        <v>43</v>
      </c>
      <c r="C15" s="343">
        <v>241</v>
      </c>
      <c r="D15" s="343">
        <v>3</v>
      </c>
      <c r="E15" s="344">
        <v>9</v>
      </c>
      <c r="F15" s="345">
        <v>8</v>
      </c>
      <c r="G15" s="345">
        <v>1</v>
      </c>
      <c r="H15" s="344">
        <v>38</v>
      </c>
      <c r="I15" s="345">
        <v>26</v>
      </c>
      <c r="J15" s="345">
        <v>12</v>
      </c>
      <c r="K15" s="344">
        <v>82</v>
      </c>
      <c r="L15" s="345">
        <v>26</v>
      </c>
      <c r="M15" s="345">
        <v>56</v>
      </c>
      <c r="N15" s="343">
        <v>109</v>
      </c>
      <c r="O15" s="343">
        <v>2857</v>
      </c>
      <c r="P15" s="340"/>
      <c r="Q15" s="340"/>
      <c r="R15" s="340"/>
      <c r="S15" s="340"/>
      <c r="T15" s="340"/>
      <c r="U15" s="340"/>
      <c r="V15" s="340"/>
      <c r="W15" s="340"/>
      <c r="Y15" s="336"/>
    </row>
    <row r="16" spans="1:28" s="342" customFormat="1" ht="15.75" x14ac:dyDescent="0.2">
      <c r="A16" s="161">
        <v>9</v>
      </c>
      <c r="B16" s="192" t="s">
        <v>42</v>
      </c>
      <c r="C16" s="254">
        <v>493</v>
      </c>
      <c r="D16" s="254">
        <v>6</v>
      </c>
      <c r="E16" s="326">
        <v>20</v>
      </c>
      <c r="F16" s="341">
        <v>13</v>
      </c>
      <c r="G16" s="341">
        <v>7</v>
      </c>
      <c r="H16" s="326">
        <v>127</v>
      </c>
      <c r="I16" s="341">
        <v>103</v>
      </c>
      <c r="J16" s="341">
        <v>24</v>
      </c>
      <c r="K16" s="326">
        <v>189</v>
      </c>
      <c r="L16" s="266">
        <v>82</v>
      </c>
      <c r="M16" s="341">
        <v>107</v>
      </c>
      <c r="N16" s="254">
        <v>151</v>
      </c>
      <c r="O16" s="254">
        <v>3372</v>
      </c>
      <c r="P16" s="340"/>
      <c r="Q16" s="340"/>
      <c r="R16" s="340"/>
      <c r="S16" s="340"/>
      <c r="T16" s="340"/>
      <c r="U16" s="340"/>
      <c r="V16" s="340"/>
      <c r="W16" s="340"/>
      <c r="Y16" s="336"/>
    </row>
    <row r="17" spans="1:25" s="342" customFormat="1" ht="15.75" x14ac:dyDescent="0.2">
      <c r="A17" s="157">
        <v>10</v>
      </c>
      <c r="B17" s="190" t="s">
        <v>41</v>
      </c>
      <c r="C17" s="343">
        <v>105</v>
      </c>
      <c r="D17" s="343">
        <v>0</v>
      </c>
      <c r="E17" s="344">
        <v>8</v>
      </c>
      <c r="F17" s="345">
        <v>5</v>
      </c>
      <c r="G17" s="345">
        <v>3</v>
      </c>
      <c r="H17" s="344">
        <v>13</v>
      </c>
      <c r="I17" s="345">
        <v>7</v>
      </c>
      <c r="J17" s="345">
        <v>6</v>
      </c>
      <c r="K17" s="344">
        <v>28</v>
      </c>
      <c r="L17" s="345">
        <v>11</v>
      </c>
      <c r="M17" s="345">
        <v>17</v>
      </c>
      <c r="N17" s="343">
        <v>56</v>
      </c>
      <c r="O17" s="343">
        <v>1057</v>
      </c>
      <c r="P17" s="340"/>
      <c r="Q17" s="340"/>
      <c r="R17" s="340"/>
      <c r="S17" s="340"/>
      <c r="T17" s="340"/>
      <c r="U17" s="340"/>
      <c r="V17" s="340"/>
      <c r="W17" s="340"/>
      <c r="Y17" s="336"/>
    </row>
    <row r="18" spans="1:25" s="342" customFormat="1" ht="15.75" x14ac:dyDescent="0.2">
      <c r="A18" s="161">
        <v>11</v>
      </c>
      <c r="B18" s="192" t="s">
        <v>40</v>
      </c>
      <c r="C18" s="254">
        <v>410</v>
      </c>
      <c r="D18" s="254">
        <v>2</v>
      </c>
      <c r="E18" s="326">
        <v>10</v>
      </c>
      <c r="F18" s="341">
        <v>9</v>
      </c>
      <c r="G18" s="341">
        <v>1</v>
      </c>
      <c r="H18" s="326">
        <v>159</v>
      </c>
      <c r="I18" s="341">
        <v>112</v>
      </c>
      <c r="J18" s="341">
        <v>47</v>
      </c>
      <c r="K18" s="326">
        <v>168</v>
      </c>
      <c r="L18" s="266">
        <v>80</v>
      </c>
      <c r="M18" s="341">
        <v>88</v>
      </c>
      <c r="N18" s="254">
        <v>71</v>
      </c>
      <c r="O18" s="254">
        <v>2057</v>
      </c>
      <c r="P18" s="340"/>
      <c r="Q18" s="340"/>
      <c r="R18" s="340"/>
      <c r="S18" s="340"/>
      <c r="T18" s="340"/>
      <c r="U18" s="340"/>
      <c r="V18" s="340"/>
      <c r="W18" s="340"/>
      <c r="Y18" s="336"/>
    </row>
    <row r="19" spans="1:25" s="342" customFormat="1" ht="15.75" x14ac:dyDescent="0.2">
      <c r="A19" s="157">
        <v>12</v>
      </c>
      <c r="B19" s="190" t="s">
        <v>39</v>
      </c>
      <c r="C19" s="343">
        <v>488</v>
      </c>
      <c r="D19" s="343">
        <v>8</v>
      </c>
      <c r="E19" s="344">
        <v>18</v>
      </c>
      <c r="F19" s="345">
        <v>8</v>
      </c>
      <c r="G19" s="345">
        <v>10</v>
      </c>
      <c r="H19" s="344">
        <v>93</v>
      </c>
      <c r="I19" s="345">
        <v>72</v>
      </c>
      <c r="J19" s="345">
        <v>21</v>
      </c>
      <c r="K19" s="344">
        <v>275</v>
      </c>
      <c r="L19" s="345">
        <v>98</v>
      </c>
      <c r="M19" s="345">
        <v>177</v>
      </c>
      <c r="N19" s="343">
        <v>94</v>
      </c>
      <c r="O19" s="343">
        <v>3238</v>
      </c>
      <c r="P19" s="340"/>
      <c r="Q19" s="340"/>
      <c r="R19" s="340"/>
      <c r="S19" s="340"/>
      <c r="T19" s="340"/>
      <c r="U19" s="340"/>
      <c r="V19" s="340"/>
      <c r="W19" s="340"/>
      <c r="Y19" s="336"/>
    </row>
    <row r="20" spans="1:25" s="342" customFormat="1" ht="15.75" x14ac:dyDescent="0.2">
      <c r="A20" s="161">
        <v>13</v>
      </c>
      <c r="B20" s="192" t="s">
        <v>38</v>
      </c>
      <c r="C20" s="254">
        <v>250</v>
      </c>
      <c r="D20" s="254">
        <v>3</v>
      </c>
      <c r="E20" s="326">
        <v>5</v>
      </c>
      <c r="F20" s="341">
        <v>4</v>
      </c>
      <c r="G20" s="341">
        <v>1</v>
      </c>
      <c r="H20" s="326">
        <v>10</v>
      </c>
      <c r="I20" s="341">
        <v>5</v>
      </c>
      <c r="J20" s="341">
        <v>5</v>
      </c>
      <c r="K20" s="326">
        <v>182</v>
      </c>
      <c r="L20" s="266">
        <v>65</v>
      </c>
      <c r="M20" s="341">
        <v>117</v>
      </c>
      <c r="N20" s="254">
        <v>50</v>
      </c>
      <c r="O20" s="254">
        <v>1146</v>
      </c>
      <c r="P20" s="340"/>
      <c r="Q20" s="340"/>
      <c r="R20" s="340"/>
      <c r="S20" s="340"/>
      <c r="T20" s="340"/>
      <c r="U20" s="340"/>
      <c r="V20" s="340"/>
      <c r="W20" s="340"/>
      <c r="Y20" s="336"/>
    </row>
    <row r="21" spans="1:25" s="342" customFormat="1" ht="15.75" x14ac:dyDescent="0.2">
      <c r="A21" s="157">
        <v>14</v>
      </c>
      <c r="B21" s="190" t="s">
        <v>37</v>
      </c>
      <c r="C21" s="343">
        <v>227</v>
      </c>
      <c r="D21" s="343">
        <v>6</v>
      </c>
      <c r="E21" s="344">
        <v>11</v>
      </c>
      <c r="F21" s="345">
        <v>8</v>
      </c>
      <c r="G21" s="345">
        <v>3</v>
      </c>
      <c r="H21" s="344">
        <v>84</v>
      </c>
      <c r="I21" s="345">
        <v>71</v>
      </c>
      <c r="J21" s="345">
        <v>13</v>
      </c>
      <c r="K21" s="344">
        <v>60</v>
      </c>
      <c r="L21" s="345">
        <v>32</v>
      </c>
      <c r="M21" s="345">
        <v>28</v>
      </c>
      <c r="N21" s="343">
        <v>66</v>
      </c>
      <c r="O21" s="343">
        <v>2226</v>
      </c>
      <c r="P21" s="340"/>
      <c r="Q21" s="340"/>
      <c r="R21" s="340"/>
      <c r="S21" s="340"/>
      <c r="T21" s="340"/>
      <c r="U21" s="340"/>
      <c r="V21" s="340"/>
      <c r="W21" s="340"/>
      <c r="Y21" s="336"/>
    </row>
    <row r="22" spans="1:25" s="342" customFormat="1" ht="15.75" x14ac:dyDescent="0.2">
      <c r="A22" s="161">
        <v>15</v>
      </c>
      <c r="B22" s="192" t="s">
        <v>36</v>
      </c>
      <c r="C22" s="254">
        <v>202</v>
      </c>
      <c r="D22" s="254">
        <v>3</v>
      </c>
      <c r="E22" s="326">
        <v>10</v>
      </c>
      <c r="F22" s="341">
        <v>9</v>
      </c>
      <c r="G22" s="341">
        <v>1</v>
      </c>
      <c r="H22" s="326">
        <v>30</v>
      </c>
      <c r="I22" s="341">
        <v>15</v>
      </c>
      <c r="J22" s="341">
        <v>15</v>
      </c>
      <c r="K22" s="326">
        <v>95</v>
      </c>
      <c r="L22" s="266">
        <v>41</v>
      </c>
      <c r="M22" s="341">
        <v>54</v>
      </c>
      <c r="N22" s="254">
        <v>64</v>
      </c>
      <c r="O22" s="254">
        <v>1868</v>
      </c>
      <c r="P22" s="340"/>
      <c r="Q22" s="340"/>
      <c r="R22" s="340"/>
      <c r="S22" s="340"/>
      <c r="T22" s="340"/>
      <c r="U22" s="340"/>
      <c r="V22" s="340"/>
      <c r="W22" s="340"/>
      <c r="Y22" s="336"/>
    </row>
    <row r="23" spans="1:25" s="342" customFormat="1" ht="15.75" x14ac:dyDescent="0.2">
      <c r="A23" s="157">
        <v>16</v>
      </c>
      <c r="B23" s="190" t="s">
        <v>35</v>
      </c>
      <c r="C23" s="343">
        <v>357</v>
      </c>
      <c r="D23" s="343">
        <v>2</v>
      </c>
      <c r="E23" s="344">
        <v>6</v>
      </c>
      <c r="F23" s="345">
        <v>4</v>
      </c>
      <c r="G23" s="345">
        <v>2</v>
      </c>
      <c r="H23" s="344">
        <v>151</v>
      </c>
      <c r="I23" s="345">
        <v>107</v>
      </c>
      <c r="J23" s="345">
        <v>44</v>
      </c>
      <c r="K23" s="344">
        <v>108</v>
      </c>
      <c r="L23" s="345">
        <v>16</v>
      </c>
      <c r="M23" s="345">
        <v>92</v>
      </c>
      <c r="N23" s="343">
        <v>90</v>
      </c>
      <c r="O23" s="343">
        <v>2560</v>
      </c>
      <c r="P23" s="340"/>
      <c r="Q23" s="340"/>
      <c r="R23" s="340"/>
      <c r="S23" s="340"/>
      <c r="T23" s="340"/>
      <c r="U23" s="340"/>
      <c r="V23" s="340"/>
      <c r="W23" s="340"/>
      <c r="Y23" s="336"/>
    </row>
    <row r="24" spans="1:25" s="342" customFormat="1" ht="15.75" x14ac:dyDescent="0.2">
      <c r="A24" s="161">
        <v>17</v>
      </c>
      <c r="B24" s="192" t="s">
        <v>34</v>
      </c>
      <c r="C24" s="254">
        <v>233</v>
      </c>
      <c r="D24" s="254">
        <v>1</v>
      </c>
      <c r="E24" s="326">
        <v>21</v>
      </c>
      <c r="F24" s="341">
        <v>13</v>
      </c>
      <c r="G24" s="341">
        <v>8</v>
      </c>
      <c r="H24" s="326">
        <v>24</v>
      </c>
      <c r="I24" s="341">
        <v>12</v>
      </c>
      <c r="J24" s="341">
        <v>12</v>
      </c>
      <c r="K24" s="326">
        <v>37</v>
      </c>
      <c r="L24" s="266">
        <v>9</v>
      </c>
      <c r="M24" s="341">
        <v>28</v>
      </c>
      <c r="N24" s="254">
        <v>150</v>
      </c>
      <c r="O24" s="254">
        <v>3193</v>
      </c>
      <c r="P24" s="340"/>
      <c r="Q24" s="340"/>
      <c r="R24" s="340"/>
      <c r="S24" s="340"/>
      <c r="T24" s="340"/>
      <c r="U24" s="340"/>
      <c r="V24" s="340"/>
      <c r="W24" s="340"/>
      <c r="Y24" s="336"/>
    </row>
    <row r="25" spans="1:25" s="342" customFormat="1" ht="15.75" x14ac:dyDescent="0.2">
      <c r="A25" s="157">
        <v>18</v>
      </c>
      <c r="B25" s="190" t="s">
        <v>33</v>
      </c>
      <c r="C25" s="343">
        <v>874</v>
      </c>
      <c r="D25" s="343">
        <v>2</v>
      </c>
      <c r="E25" s="344">
        <v>23</v>
      </c>
      <c r="F25" s="345">
        <v>16</v>
      </c>
      <c r="G25" s="345">
        <v>7</v>
      </c>
      <c r="H25" s="344">
        <v>132</v>
      </c>
      <c r="I25" s="345">
        <v>98</v>
      </c>
      <c r="J25" s="345">
        <v>34</v>
      </c>
      <c r="K25" s="344">
        <v>591</v>
      </c>
      <c r="L25" s="345">
        <v>220</v>
      </c>
      <c r="M25" s="345">
        <v>371</v>
      </c>
      <c r="N25" s="343">
        <v>126</v>
      </c>
      <c r="O25" s="343">
        <v>3794</v>
      </c>
      <c r="P25" s="340"/>
      <c r="Q25" s="340"/>
      <c r="R25" s="340"/>
      <c r="S25" s="340"/>
    </row>
    <row r="26" spans="1:25" s="346" customFormat="1" ht="15.75" x14ac:dyDescent="0.25">
      <c r="A26" s="361" t="s">
        <v>32</v>
      </c>
      <c r="B26" s="362"/>
      <c r="C26" s="254">
        <v>9082</v>
      </c>
      <c r="D26" s="254">
        <v>75</v>
      </c>
      <c r="E26" s="254">
        <v>334</v>
      </c>
      <c r="F26" s="254">
        <v>237</v>
      </c>
      <c r="G26" s="254">
        <v>97</v>
      </c>
      <c r="H26" s="254">
        <v>2893</v>
      </c>
      <c r="I26" s="254">
        <v>2200</v>
      </c>
      <c r="J26" s="254">
        <v>693</v>
      </c>
      <c r="K26" s="254">
        <v>3424</v>
      </c>
      <c r="L26" s="254">
        <v>1432</v>
      </c>
      <c r="M26" s="254">
        <v>1992</v>
      </c>
      <c r="N26" s="254">
        <v>2356</v>
      </c>
      <c r="O26" s="254">
        <v>61851</v>
      </c>
    </row>
    <row r="27" spans="1:25" s="142" customFormat="1" ht="15.75" x14ac:dyDescent="0.25">
      <c r="B27" s="347"/>
      <c r="L27" s="249"/>
      <c r="M27" s="249"/>
      <c r="N27" s="249"/>
      <c r="O27" s="249"/>
    </row>
    <row r="28" spans="1:25" s="142" customFormat="1" ht="15.75" x14ac:dyDescent="0.25">
      <c r="A28" s="363" t="s">
        <v>54</v>
      </c>
      <c r="B28" s="363"/>
      <c r="C28" s="363"/>
      <c r="D28" s="363"/>
      <c r="E28" s="363"/>
      <c r="F28" s="363"/>
      <c r="G28" s="363"/>
    </row>
    <row r="30" spans="1:25" ht="15.75" x14ac:dyDescent="0.25">
      <c r="A30" s="145"/>
      <c r="B30" s="348"/>
    </row>
  </sheetData>
  <mergeCells count="21">
    <mergeCell ref="A26:B26"/>
    <mergeCell ref="A28:G28"/>
    <mergeCell ref="K3:M3"/>
    <mergeCell ref="E4:E5"/>
    <mergeCell ref="F4:G4"/>
    <mergeCell ref="H4:H5"/>
    <mergeCell ref="I4:J4"/>
    <mergeCell ref="K4:K5"/>
    <mergeCell ref="L4:M4"/>
    <mergeCell ref="A1:N1"/>
    <mergeCell ref="O1:AB1"/>
    <mergeCell ref="A2:N2"/>
    <mergeCell ref="O2:AB2"/>
    <mergeCell ref="A3:A5"/>
    <mergeCell ref="B3:B5"/>
    <mergeCell ref="C3:C5"/>
    <mergeCell ref="D3:D5"/>
    <mergeCell ref="E3:G3"/>
    <mergeCell ref="H3:J3"/>
    <mergeCell ref="N4:N5"/>
    <mergeCell ref="O4:O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J29"/>
  <sheetViews>
    <sheetView zoomScaleNormal="100" workbookViewId="0">
      <selection activeCell="AJ24" sqref="AJ24"/>
    </sheetView>
  </sheetViews>
  <sheetFormatPr defaultColWidth="9.140625" defaultRowHeight="12.75" x14ac:dyDescent="0.2"/>
  <cols>
    <col min="1" max="1" width="6" style="141" customWidth="1"/>
    <col min="2" max="2" width="23" style="141" customWidth="1"/>
    <col min="3" max="3" width="8.140625" style="141" hidden="1" customWidth="1"/>
    <col min="4" max="4" width="6.85546875" style="141" hidden="1" customWidth="1"/>
    <col min="5" max="5" width="6.140625" style="141" hidden="1" customWidth="1"/>
    <col min="6" max="6" width="5.5703125" style="141" hidden="1" customWidth="1"/>
    <col min="7" max="7" width="6.140625" style="141" hidden="1" customWidth="1"/>
    <col min="8" max="8" width="5.5703125" style="141" hidden="1" customWidth="1"/>
    <col min="9" max="9" width="6.140625" style="141" hidden="1" customWidth="1"/>
    <col min="10" max="10" width="5.5703125" style="141" hidden="1" customWidth="1"/>
    <col min="11" max="11" width="6.85546875" style="141" hidden="1" customWidth="1"/>
    <col min="12" max="12" width="5.5703125" style="141" hidden="1" customWidth="1"/>
    <col min="13" max="13" width="6.85546875" style="141" hidden="1" customWidth="1"/>
    <col min="14" max="14" width="5.5703125" style="141" hidden="1" customWidth="1"/>
    <col min="15" max="15" width="6.5703125" style="141" hidden="1" customWidth="1"/>
    <col min="16" max="16" width="6.85546875" style="141" hidden="1" customWidth="1"/>
    <col min="17" max="17" width="6" style="141" hidden="1" customWidth="1"/>
    <col min="18" max="18" width="5.5703125" style="141" hidden="1" customWidth="1"/>
    <col min="19" max="19" width="6" style="141" hidden="1" customWidth="1"/>
    <col min="20" max="20" width="5.5703125" style="141" hidden="1" customWidth="1"/>
    <col min="21" max="21" width="6" style="141" hidden="1" customWidth="1"/>
    <col min="22" max="22" width="5.5703125" style="141" hidden="1" customWidth="1"/>
    <col min="23" max="23" width="8.140625" style="141" hidden="1" customWidth="1"/>
    <col min="24" max="24" width="7.7109375" style="141" hidden="1" customWidth="1"/>
    <col min="25" max="25" width="8" style="141" hidden="1" customWidth="1"/>
    <col min="26" max="26" width="6.85546875" style="141" hidden="1" customWidth="1"/>
    <col min="27" max="27" width="10" style="141" hidden="1" customWidth="1"/>
    <col min="28" max="28" width="8.85546875" style="141" hidden="1" customWidth="1"/>
    <col min="29" max="29" width="20.7109375" style="141" customWidth="1"/>
    <col min="30" max="31" width="20" style="141" customWidth="1"/>
    <col min="32" max="32" width="20.140625" style="141" customWidth="1"/>
    <col min="33" max="16384" width="9.140625" style="141"/>
  </cols>
  <sheetData>
    <row r="1" spans="1:36" s="168" customFormat="1" ht="18.75" customHeight="1" x14ac:dyDescent="0.25">
      <c r="A1" s="429" t="s">
        <v>168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1:36" s="168" customFormat="1" ht="87.75" customHeight="1" x14ac:dyDescent="0.25">
      <c r="A2" s="430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</row>
    <row r="3" spans="1:36" ht="30" customHeight="1" x14ac:dyDescent="0.3">
      <c r="A3" s="432" t="s">
        <v>167</v>
      </c>
      <c r="B3" s="434" t="s">
        <v>52</v>
      </c>
      <c r="C3" s="437" t="s">
        <v>166</v>
      </c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2" t="s">
        <v>165</v>
      </c>
      <c r="AD3" s="432"/>
      <c r="AE3" s="432" t="s">
        <v>164</v>
      </c>
      <c r="AF3" s="432"/>
    </row>
    <row r="4" spans="1:36" s="167" customFormat="1" x14ac:dyDescent="0.25">
      <c r="A4" s="432"/>
      <c r="B4" s="435"/>
      <c r="C4" s="428" t="s">
        <v>163</v>
      </c>
      <c r="D4" s="428"/>
      <c r="E4" s="428"/>
      <c r="F4" s="428"/>
      <c r="G4" s="428" t="s">
        <v>162</v>
      </c>
      <c r="H4" s="428"/>
      <c r="I4" s="428"/>
      <c r="J4" s="428"/>
      <c r="K4" s="428" t="s">
        <v>161</v>
      </c>
      <c r="L4" s="428"/>
      <c r="M4" s="428"/>
      <c r="N4" s="428"/>
      <c r="O4" s="428" t="s">
        <v>160</v>
      </c>
      <c r="P4" s="428"/>
      <c r="Q4" s="428"/>
      <c r="R4" s="428"/>
      <c r="S4" s="428" t="s">
        <v>159</v>
      </c>
      <c r="T4" s="428"/>
      <c r="U4" s="428"/>
      <c r="V4" s="428"/>
      <c r="W4" s="428" t="s">
        <v>158</v>
      </c>
      <c r="X4" s="428"/>
      <c r="Y4" s="428"/>
      <c r="Z4" s="428"/>
      <c r="AA4" s="427" t="s">
        <v>32</v>
      </c>
      <c r="AB4" s="427"/>
      <c r="AC4" s="432"/>
      <c r="AD4" s="432"/>
      <c r="AE4" s="432"/>
      <c r="AF4" s="432"/>
    </row>
    <row r="5" spans="1:36" s="166" customFormat="1" ht="11.25" x14ac:dyDescent="0.25">
      <c r="A5" s="432"/>
      <c r="B5" s="435"/>
      <c r="C5" s="426" t="s">
        <v>157</v>
      </c>
      <c r="D5" s="426"/>
      <c r="E5" s="426" t="s">
        <v>156</v>
      </c>
      <c r="F5" s="426"/>
      <c r="G5" s="426" t="s">
        <v>157</v>
      </c>
      <c r="H5" s="426"/>
      <c r="I5" s="426" t="s">
        <v>156</v>
      </c>
      <c r="J5" s="426"/>
      <c r="K5" s="426" t="s">
        <v>157</v>
      </c>
      <c r="L5" s="426"/>
      <c r="M5" s="426" t="s">
        <v>156</v>
      </c>
      <c r="N5" s="426"/>
      <c r="O5" s="426" t="s">
        <v>157</v>
      </c>
      <c r="P5" s="426"/>
      <c r="Q5" s="426" t="s">
        <v>156</v>
      </c>
      <c r="R5" s="426"/>
      <c r="S5" s="426" t="s">
        <v>157</v>
      </c>
      <c r="T5" s="426"/>
      <c r="U5" s="426" t="s">
        <v>156</v>
      </c>
      <c r="V5" s="426"/>
      <c r="W5" s="426" t="s">
        <v>157</v>
      </c>
      <c r="X5" s="426"/>
      <c r="Y5" s="426" t="s">
        <v>156</v>
      </c>
      <c r="Z5" s="426"/>
      <c r="AA5" s="427"/>
      <c r="AB5" s="427"/>
      <c r="AC5" s="403" t="s">
        <v>155</v>
      </c>
      <c r="AD5" s="403" t="s">
        <v>153</v>
      </c>
      <c r="AE5" s="403" t="s">
        <v>154</v>
      </c>
      <c r="AF5" s="403" t="s">
        <v>153</v>
      </c>
    </row>
    <row r="6" spans="1:36" s="164" customFormat="1" ht="48.75" customHeight="1" thickBot="1" x14ac:dyDescent="0.25">
      <c r="A6" s="433"/>
      <c r="B6" s="436"/>
      <c r="C6" s="165" t="s">
        <v>152</v>
      </c>
      <c r="D6" s="165" t="s">
        <v>150</v>
      </c>
      <c r="E6" s="165" t="s">
        <v>152</v>
      </c>
      <c r="F6" s="165" t="s">
        <v>150</v>
      </c>
      <c r="G6" s="165" t="s">
        <v>152</v>
      </c>
      <c r="H6" s="165" t="s">
        <v>150</v>
      </c>
      <c r="I6" s="165" t="s">
        <v>152</v>
      </c>
      <c r="J6" s="165" t="s">
        <v>150</v>
      </c>
      <c r="K6" s="165" t="s">
        <v>152</v>
      </c>
      <c r="L6" s="165" t="s">
        <v>150</v>
      </c>
      <c r="M6" s="165" t="s">
        <v>152</v>
      </c>
      <c r="N6" s="165" t="s">
        <v>150</v>
      </c>
      <c r="O6" s="165" t="s">
        <v>152</v>
      </c>
      <c r="P6" s="165" t="s">
        <v>150</v>
      </c>
      <c r="Q6" s="165" t="s">
        <v>152</v>
      </c>
      <c r="R6" s="165" t="s">
        <v>150</v>
      </c>
      <c r="S6" s="165" t="s">
        <v>152</v>
      </c>
      <c r="T6" s="165" t="s">
        <v>150</v>
      </c>
      <c r="U6" s="165" t="s">
        <v>152</v>
      </c>
      <c r="V6" s="165" t="s">
        <v>150</v>
      </c>
      <c r="W6" s="165" t="s">
        <v>152</v>
      </c>
      <c r="X6" s="165" t="s">
        <v>150</v>
      </c>
      <c r="Y6" s="165" t="s">
        <v>152</v>
      </c>
      <c r="Z6" s="165" t="s">
        <v>150</v>
      </c>
      <c r="AA6" s="165" t="s">
        <v>151</v>
      </c>
      <c r="AB6" s="165" t="s">
        <v>150</v>
      </c>
      <c r="AC6" s="425"/>
      <c r="AD6" s="425"/>
      <c r="AE6" s="425"/>
      <c r="AF6" s="425"/>
    </row>
    <row r="7" spans="1:36" ht="19.5" thickTop="1" x14ac:dyDescent="0.2">
      <c r="A7" s="163">
        <v>1</v>
      </c>
      <c r="B7" s="137" t="s">
        <v>120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62">
        <v>394</v>
      </c>
      <c r="AD7" s="162">
        <v>279</v>
      </c>
      <c r="AE7" s="162">
        <v>447</v>
      </c>
      <c r="AF7" s="162">
        <v>319</v>
      </c>
      <c r="AG7" s="153"/>
      <c r="AH7" s="153"/>
      <c r="AI7" s="153"/>
      <c r="AJ7" s="153"/>
    </row>
    <row r="8" spans="1:36" ht="18.75" x14ac:dyDescent="0.2">
      <c r="A8" s="157">
        <v>2</v>
      </c>
      <c r="B8" s="131" t="s">
        <v>119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5"/>
      <c r="AB8" s="155"/>
      <c r="AC8" s="154">
        <v>515</v>
      </c>
      <c r="AD8" s="154">
        <v>437</v>
      </c>
      <c r="AE8" s="154">
        <v>728</v>
      </c>
      <c r="AF8" s="154">
        <v>618</v>
      </c>
      <c r="AG8" s="153"/>
      <c r="AH8" s="153"/>
      <c r="AI8" s="153"/>
      <c r="AJ8" s="153"/>
    </row>
    <row r="9" spans="1:36" ht="18.75" x14ac:dyDescent="0.2">
      <c r="A9" s="161">
        <v>3</v>
      </c>
      <c r="B9" s="134" t="s">
        <v>149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59"/>
      <c r="AB9" s="159"/>
      <c r="AC9" s="158">
        <v>448</v>
      </c>
      <c r="AD9" s="158">
        <v>344</v>
      </c>
      <c r="AE9" s="158">
        <v>555</v>
      </c>
      <c r="AF9" s="158">
        <v>419</v>
      </c>
      <c r="AG9" s="153"/>
      <c r="AH9" s="153"/>
      <c r="AI9" s="153"/>
      <c r="AJ9" s="153"/>
    </row>
    <row r="10" spans="1:36" ht="18.75" x14ac:dyDescent="0.2">
      <c r="A10" s="157">
        <v>4</v>
      </c>
      <c r="B10" s="131" t="s">
        <v>117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5"/>
      <c r="AB10" s="155"/>
      <c r="AC10" s="154">
        <v>1444</v>
      </c>
      <c r="AD10" s="154">
        <v>1144</v>
      </c>
      <c r="AE10" s="154">
        <v>2094</v>
      </c>
      <c r="AF10" s="154">
        <v>1701</v>
      </c>
      <c r="AG10" s="153"/>
      <c r="AH10" s="153"/>
      <c r="AI10" s="153"/>
      <c r="AJ10" s="153"/>
    </row>
    <row r="11" spans="1:36" ht="18.75" x14ac:dyDescent="0.2">
      <c r="A11" s="161">
        <v>5</v>
      </c>
      <c r="B11" s="134" t="s">
        <v>116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59"/>
      <c r="AB11" s="159"/>
      <c r="AC11" s="158">
        <v>1091</v>
      </c>
      <c r="AD11" s="158">
        <v>845</v>
      </c>
      <c r="AE11" s="158">
        <v>1468</v>
      </c>
      <c r="AF11" s="158">
        <v>1162</v>
      </c>
      <c r="AG11" s="153"/>
      <c r="AH11" s="153"/>
      <c r="AI11" s="153"/>
      <c r="AJ11" s="153"/>
    </row>
    <row r="12" spans="1:36" ht="18.75" x14ac:dyDescent="0.2">
      <c r="A12" s="157">
        <v>6</v>
      </c>
      <c r="B12" s="131" t="s">
        <v>45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5"/>
      <c r="AB12" s="155"/>
      <c r="AC12" s="154">
        <v>1591</v>
      </c>
      <c r="AD12" s="154">
        <v>1197</v>
      </c>
      <c r="AE12" s="154">
        <v>1751</v>
      </c>
      <c r="AF12" s="154">
        <v>1320</v>
      </c>
      <c r="AG12" s="153"/>
      <c r="AH12" s="153"/>
      <c r="AI12" s="153"/>
      <c r="AJ12" s="153"/>
    </row>
    <row r="13" spans="1:36" ht="18.75" x14ac:dyDescent="0.2">
      <c r="A13" s="161">
        <v>7</v>
      </c>
      <c r="B13" s="134" t="s">
        <v>44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59"/>
      <c r="AB13" s="159"/>
      <c r="AC13" s="158">
        <v>222</v>
      </c>
      <c r="AD13" s="158">
        <v>160</v>
      </c>
      <c r="AE13" s="158">
        <v>294</v>
      </c>
      <c r="AF13" s="158">
        <v>204</v>
      </c>
      <c r="AG13" s="153"/>
      <c r="AH13" s="153"/>
      <c r="AI13" s="153"/>
      <c r="AJ13" s="153"/>
    </row>
    <row r="14" spans="1:36" ht="18.75" x14ac:dyDescent="0.2">
      <c r="A14" s="157">
        <v>8</v>
      </c>
      <c r="B14" s="131" t="s">
        <v>43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5"/>
      <c r="AB14" s="155"/>
      <c r="AC14" s="154">
        <v>295</v>
      </c>
      <c r="AD14" s="154">
        <v>182</v>
      </c>
      <c r="AE14" s="154">
        <v>381</v>
      </c>
      <c r="AF14" s="154">
        <v>231</v>
      </c>
      <c r="AG14" s="153"/>
      <c r="AH14" s="153"/>
      <c r="AI14" s="153"/>
      <c r="AJ14" s="153"/>
    </row>
    <row r="15" spans="1:36" ht="18.75" x14ac:dyDescent="0.2">
      <c r="A15" s="161">
        <v>9</v>
      </c>
      <c r="B15" s="134" t="s">
        <v>42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59"/>
      <c r="AB15" s="159"/>
      <c r="AC15" s="158">
        <v>514</v>
      </c>
      <c r="AD15" s="158">
        <v>380</v>
      </c>
      <c r="AE15" s="158">
        <v>686</v>
      </c>
      <c r="AF15" s="158">
        <v>518</v>
      </c>
      <c r="AG15" s="153"/>
      <c r="AH15" s="153"/>
      <c r="AI15" s="153"/>
      <c r="AJ15" s="153"/>
    </row>
    <row r="16" spans="1:36" ht="18.75" x14ac:dyDescent="0.2">
      <c r="A16" s="157">
        <v>10</v>
      </c>
      <c r="B16" s="131" t="s">
        <v>41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5"/>
      <c r="AB16" s="155"/>
      <c r="AC16" s="154">
        <v>254</v>
      </c>
      <c r="AD16" s="154">
        <v>154</v>
      </c>
      <c r="AE16" s="154">
        <v>347</v>
      </c>
      <c r="AF16" s="154">
        <v>206</v>
      </c>
      <c r="AG16" s="153"/>
      <c r="AH16" s="153"/>
      <c r="AI16" s="153"/>
      <c r="AJ16" s="153"/>
    </row>
    <row r="17" spans="1:36" ht="18.75" x14ac:dyDescent="0.2">
      <c r="A17" s="161">
        <v>11</v>
      </c>
      <c r="B17" s="134" t="s">
        <v>40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59"/>
      <c r="AB17" s="159"/>
      <c r="AC17" s="158">
        <v>762</v>
      </c>
      <c r="AD17" s="158">
        <v>637</v>
      </c>
      <c r="AE17" s="158">
        <v>1065</v>
      </c>
      <c r="AF17" s="158">
        <v>906</v>
      </c>
      <c r="AG17" s="153"/>
      <c r="AH17" s="153"/>
      <c r="AI17" s="153"/>
      <c r="AJ17" s="153"/>
    </row>
    <row r="18" spans="1:36" ht="18.75" x14ac:dyDescent="0.2">
      <c r="A18" s="157">
        <v>12</v>
      </c>
      <c r="B18" s="131" t="s">
        <v>39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5"/>
      <c r="AB18" s="155"/>
      <c r="AC18" s="154">
        <v>492</v>
      </c>
      <c r="AD18" s="154">
        <v>369</v>
      </c>
      <c r="AE18" s="154">
        <v>611</v>
      </c>
      <c r="AF18" s="154">
        <v>450</v>
      </c>
      <c r="AG18" s="153"/>
      <c r="AH18" s="153"/>
      <c r="AI18" s="153"/>
      <c r="AJ18" s="153"/>
    </row>
    <row r="19" spans="1:36" ht="18.75" x14ac:dyDescent="0.2">
      <c r="A19" s="161">
        <v>13</v>
      </c>
      <c r="B19" s="134" t="s">
        <v>38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59"/>
      <c r="AB19" s="159"/>
      <c r="AC19" s="158">
        <v>360</v>
      </c>
      <c r="AD19" s="158">
        <v>236</v>
      </c>
      <c r="AE19" s="158">
        <v>449</v>
      </c>
      <c r="AF19" s="158">
        <v>282</v>
      </c>
      <c r="AG19" s="153"/>
      <c r="AH19" s="153"/>
      <c r="AI19" s="153"/>
      <c r="AJ19" s="153"/>
    </row>
    <row r="20" spans="1:36" ht="18.75" x14ac:dyDescent="0.2">
      <c r="A20" s="157">
        <v>14</v>
      </c>
      <c r="B20" s="131" t="s">
        <v>37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5"/>
      <c r="AB20" s="155"/>
      <c r="AC20" s="154">
        <v>843</v>
      </c>
      <c r="AD20" s="154">
        <v>664</v>
      </c>
      <c r="AE20" s="154">
        <v>940</v>
      </c>
      <c r="AF20" s="154">
        <v>737</v>
      </c>
      <c r="AG20" s="153"/>
      <c r="AH20" s="153"/>
      <c r="AI20" s="153"/>
      <c r="AJ20" s="153"/>
    </row>
    <row r="21" spans="1:36" ht="18.75" x14ac:dyDescent="0.2">
      <c r="A21" s="161">
        <v>15</v>
      </c>
      <c r="B21" s="134" t="s">
        <v>36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59"/>
      <c r="AB21" s="159"/>
      <c r="AC21" s="158">
        <v>119</v>
      </c>
      <c r="AD21" s="158">
        <v>85</v>
      </c>
      <c r="AE21" s="158">
        <v>161</v>
      </c>
      <c r="AF21" s="158">
        <v>111</v>
      </c>
      <c r="AG21" s="153"/>
      <c r="AH21" s="153"/>
      <c r="AI21" s="153"/>
      <c r="AJ21" s="153"/>
    </row>
    <row r="22" spans="1:36" ht="18.75" x14ac:dyDescent="0.2">
      <c r="A22" s="157">
        <v>16</v>
      </c>
      <c r="B22" s="131" t="s">
        <v>35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5"/>
      <c r="AB22" s="155"/>
      <c r="AC22" s="154">
        <v>0</v>
      </c>
      <c r="AD22" s="154">
        <v>0</v>
      </c>
      <c r="AE22" s="154">
        <v>0</v>
      </c>
      <c r="AF22" s="154">
        <v>0</v>
      </c>
      <c r="AH22" s="153"/>
      <c r="AI22" s="153"/>
      <c r="AJ22" s="153"/>
    </row>
    <row r="23" spans="1:36" ht="18.75" x14ac:dyDescent="0.2">
      <c r="A23" s="161">
        <v>17</v>
      </c>
      <c r="B23" s="134" t="s">
        <v>34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59"/>
      <c r="AB23" s="159"/>
      <c r="AC23" s="158">
        <v>258</v>
      </c>
      <c r="AD23" s="158">
        <v>158</v>
      </c>
      <c r="AE23" s="158">
        <v>369</v>
      </c>
      <c r="AF23" s="158">
        <v>217</v>
      </c>
      <c r="AG23" s="153"/>
      <c r="AH23" s="153"/>
      <c r="AI23" s="153"/>
      <c r="AJ23" s="153"/>
    </row>
    <row r="24" spans="1:36" ht="18.75" x14ac:dyDescent="0.2">
      <c r="A24" s="157">
        <v>18</v>
      </c>
      <c r="B24" s="131" t="s">
        <v>33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5"/>
      <c r="AB24" s="155"/>
      <c r="AC24" s="154">
        <v>473</v>
      </c>
      <c r="AD24" s="154">
        <v>401</v>
      </c>
      <c r="AE24" s="154">
        <v>659</v>
      </c>
      <c r="AF24" s="154">
        <v>569</v>
      </c>
      <c r="AG24" s="153"/>
      <c r="AI24" s="153"/>
      <c r="AJ24" s="153"/>
    </row>
    <row r="25" spans="1:36" s="143" customFormat="1" ht="18.75" x14ac:dyDescent="0.2">
      <c r="A25" s="439" t="s">
        <v>32</v>
      </c>
      <c r="B25" s="440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1">
        <f>SUM(AC7:AC24)</f>
        <v>10075</v>
      </c>
      <c r="AD25" s="151">
        <f>SUM(AD7:AD24)</f>
        <v>7672</v>
      </c>
      <c r="AE25" s="152">
        <f>SUM(AE7:AE24)</f>
        <v>13005</v>
      </c>
      <c r="AF25" s="151">
        <f>SUM(AF7:AF24)</f>
        <v>9970</v>
      </c>
      <c r="AI25" s="141"/>
    </row>
    <row r="26" spans="1:36" s="146" customFormat="1" ht="15.75" x14ac:dyDescent="0.25">
      <c r="A26" s="150"/>
      <c r="B26" s="149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7"/>
      <c r="AD26" s="147"/>
      <c r="AE26" s="147"/>
      <c r="AF26" s="147"/>
    </row>
    <row r="27" spans="1:36" s="143" customFormat="1" ht="15.75" x14ac:dyDescent="0.25">
      <c r="A27" s="431"/>
      <c r="B27" s="431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4"/>
      <c r="AD27" s="144"/>
      <c r="AE27" s="144"/>
      <c r="AF27" s="144"/>
    </row>
    <row r="28" spans="1:36" s="143" customFormat="1" ht="15.75" x14ac:dyDescent="0.25">
      <c r="A28" s="431"/>
      <c r="B28" s="431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4"/>
      <c r="AD28" s="144"/>
      <c r="AE28" s="144"/>
      <c r="AF28" s="144"/>
    </row>
    <row r="29" spans="1:36" ht="15.75" x14ac:dyDescent="0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</row>
  </sheetData>
  <mergeCells count="32">
    <mergeCell ref="A1:AF2"/>
    <mergeCell ref="A28:B28"/>
    <mergeCell ref="A27:B27"/>
    <mergeCell ref="A3:A6"/>
    <mergeCell ref="B3:B6"/>
    <mergeCell ref="C3:AB3"/>
    <mergeCell ref="AC3:AD4"/>
    <mergeCell ref="AE3:AF4"/>
    <mergeCell ref="C4:F4"/>
    <mergeCell ref="G4:J4"/>
    <mergeCell ref="A25:B25"/>
    <mergeCell ref="O5:P5"/>
    <mergeCell ref="Q5:R5"/>
    <mergeCell ref="S5:T5"/>
    <mergeCell ref="U5:V5"/>
    <mergeCell ref="M5:N5"/>
    <mergeCell ref="K4:N4"/>
    <mergeCell ref="O4:R4"/>
    <mergeCell ref="S4:V4"/>
    <mergeCell ref="W4:Z4"/>
    <mergeCell ref="C5:D5"/>
    <mergeCell ref="E5:F5"/>
    <mergeCell ref="G5:H5"/>
    <mergeCell ref="I5:J5"/>
    <mergeCell ref="K5:L5"/>
    <mergeCell ref="AC5:AC6"/>
    <mergeCell ref="AD5:AD6"/>
    <mergeCell ref="AE5:AE6"/>
    <mergeCell ref="AF5:AF6"/>
    <mergeCell ref="W5:X5"/>
    <mergeCell ref="Y5:Z5"/>
    <mergeCell ref="AA4:AB5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H24"/>
  <sheetViews>
    <sheetView zoomScale="80" zoomScaleNormal="80" workbookViewId="0">
      <selection activeCell="N11" sqref="N11"/>
    </sheetView>
  </sheetViews>
  <sheetFormatPr defaultRowHeight="15" x14ac:dyDescent="0.25"/>
  <cols>
    <col min="1" max="1" width="9" customWidth="1"/>
    <col min="2" max="2" width="32.28515625" bestFit="1" customWidth="1"/>
    <col min="3" max="3" width="22.42578125" customWidth="1"/>
    <col min="4" max="4" width="24.28515625" customWidth="1"/>
    <col min="5" max="5" width="18.42578125" customWidth="1"/>
    <col min="6" max="6" width="17.28515625" customWidth="1"/>
    <col min="7" max="7" width="0" hidden="1" customWidth="1"/>
    <col min="8" max="8" width="9.140625" hidden="1" customWidth="1"/>
    <col min="9" max="10" width="0" hidden="1" customWidth="1"/>
  </cols>
  <sheetData>
    <row r="1" spans="1:6" ht="60" customHeight="1" x14ac:dyDescent="0.25">
      <c r="A1" s="446" t="s">
        <v>174</v>
      </c>
      <c r="B1" s="446"/>
      <c r="C1" s="446"/>
      <c r="D1" s="446"/>
      <c r="E1" s="446"/>
      <c r="F1" s="446"/>
    </row>
    <row r="2" spans="1:6" ht="18.75" x14ac:dyDescent="0.25">
      <c r="A2" s="442" t="s">
        <v>69</v>
      </c>
      <c r="B2" s="442" t="s">
        <v>52</v>
      </c>
      <c r="C2" s="441" t="s">
        <v>173</v>
      </c>
      <c r="D2" s="442"/>
      <c r="E2" s="442"/>
      <c r="F2" s="442"/>
    </row>
    <row r="3" spans="1:6" ht="190.5" customHeight="1" x14ac:dyDescent="0.25">
      <c r="A3" s="443"/>
      <c r="B3" s="443"/>
      <c r="C3" s="179" t="s">
        <v>172</v>
      </c>
      <c r="D3" s="179" t="s">
        <v>171</v>
      </c>
      <c r="E3" s="179" t="s">
        <v>170</v>
      </c>
      <c r="F3" s="179" t="s">
        <v>169</v>
      </c>
    </row>
    <row r="4" spans="1:6" s="169" customFormat="1" ht="18.75" x14ac:dyDescent="0.25">
      <c r="A4" s="178" t="s">
        <v>20</v>
      </c>
      <c r="B4" s="177" t="s">
        <v>98</v>
      </c>
      <c r="C4" s="174">
        <v>6</v>
      </c>
      <c r="D4" s="174">
        <v>415</v>
      </c>
      <c r="E4" s="174">
        <v>5</v>
      </c>
      <c r="F4" s="174">
        <v>290</v>
      </c>
    </row>
    <row r="5" spans="1:6" s="169" customFormat="1" ht="18.75" x14ac:dyDescent="0.25">
      <c r="A5" s="173" t="s">
        <v>18</v>
      </c>
      <c r="B5" s="172" t="s">
        <v>97</v>
      </c>
      <c r="C5" s="171">
        <v>3</v>
      </c>
      <c r="D5" s="171">
        <v>289</v>
      </c>
      <c r="E5" s="171">
        <v>1</v>
      </c>
      <c r="F5" s="171">
        <v>554</v>
      </c>
    </row>
    <row r="6" spans="1:6" s="169" customFormat="1" ht="18.75" x14ac:dyDescent="0.25">
      <c r="A6" s="176" t="s">
        <v>16</v>
      </c>
      <c r="B6" s="175" t="s">
        <v>96</v>
      </c>
      <c r="C6" s="174">
        <v>6</v>
      </c>
      <c r="D6" s="174">
        <v>454</v>
      </c>
      <c r="E6" s="174">
        <v>4</v>
      </c>
      <c r="F6" s="174">
        <v>1025</v>
      </c>
    </row>
    <row r="7" spans="1:6" s="169" customFormat="1" ht="18.75" x14ac:dyDescent="0.25">
      <c r="A7" s="173" t="s">
        <v>14</v>
      </c>
      <c r="B7" s="172" t="s">
        <v>95</v>
      </c>
      <c r="C7" s="171">
        <v>16</v>
      </c>
      <c r="D7" s="171">
        <v>1079</v>
      </c>
      <c r="E7" s="171">
        <v>10</v>
      </c>
      <c r="F7" s="171">
        <v>501</v>
      </c>
    </row>
    <row r="8" spans="1:6" s="169" customFormat="1" ht="18.75" x14ac:dyDescent="0.25">
      <c r="A8" s="176" t="s">
        <v>12</v>
      </c>
      <c r="B8" s="175" t="s">
        <v>94</v>
      </c>
      <c r="C8" s="174">
        <v>11</v>
      </c>
      <c r="D8" s="174">
        <v>755</v>
      </c>
      <c r="E8" s="174">
        <v>4</v>
      </c>
      <c r="F8" s="174">
        <v>1082</v>
      </c>
    </row>
    <row r="9" spans="1:6" s="169" customFormat="1" ht="18.75" x14ac:dyDescent="0.25">
      <c r="A9" s="173" t="s">
        <v>10</v>
      </c>
      <c r="B9" s="172" t="s">
        <v>93</v>
      </c>
      <c r="C9" s="171">
        <v>10</v>
      </c>
      <c r="D9" s="171">
        <v>927</v>
      </c>
      <c r="E9" s="171">
        <v>10</v>
      </c>
      <c r="F9" s="171">
        <v>1263</v>
      </c>
    </row>
    <row r="10" spans="1:6" s="169" customFormat="1" ht="18.75" x14ac:dyDescent="0.25">
      <c r="A10" s="176" t="s">
        <v>8</v>
      </c>
      <c r="B10" s="175" t="s">
        <v>92</v>
      </c>
      <c r="C10" s="174">
        <v>4</v>
      </c>
      <c r="D10" s="174">
        <v>390</v>
      </c>
      <c r="E10" s="174">
        <v>4</v>
      </c>
      <c r="F10" s="174">
        <v>476</v>
      </c>
    </row>
    <row r="11" spans="1:6" s="169" customFormat="1" ht="18.75" x14ac:dyDescent="0.25">
      <c r="A11" s="173" t="s">
        <v>6</v>
      </c>
      <c r="B11" s="172" t="s">
        <v>91</v>
      </c>
      <c r="C11" s="171">
        <v>5</v>
      </c>
      <c r="D11" s="171">
        <v>351</v>
      </c>
      <c r="E11" s="171">
        <v>2</v>
      </c>
      <c r="F11" s="171">
        <v>259</v>
      </c>
    </row>
    <row r="12" spans="1:6" s="169" customFormat="1" ht="18.75" x14ac:dyDescent="0.25">
      <c r="A12" s="176" t="s">
        <v>4</v>
      </c>
      <c r="B12" s="175" t="s">
        <v>90</v>
      </c>
      <c r="C12" s="174">
        <v>5</v>
      </c>
      <c r="D12" s="174">
        <v>350</v>
      </c>
      <c r="E12" s="174">
        <v>2</v>
      </c>
      <c r="F12" s="174">
        <v>340</v>
      </c>
    </row>
    <row r="13" spans="1:6" s="169" customFormat="1" ht="18.75" x14ac:dyDescent="0.25">
      <c r="A13" s="173" t="s">
        <v>2</v>
      </c>
      <c r="B13" s="172" t="s">
        <v>89</v>
      </c>
      <c r="C13" s="171">
        <v>1</v>
      </c>
      <c r="D13" s="171">
        <v>168</v>
      </c>
      <c r="E13" s="171">
        <v>1</v>
      </c>
      <c r="F13" s="171">
        <v>460</v>
      </c>
    </row>
    <row r="14" spans="1:6" s="169" customFormat="1" ht="18.75" x14ac:dyDescent="0.25">
      <c r="A14" s="176" t="s">
        <v>0</v>
      </c>
      <c r="B14" s="175" t="s">
        <v>88</v>
      </c>
      <c r="C14" s="174">
        <v>5</v>
      </c>
      <c r="D14" s="174">
        <v>277</v>
      </c>
      <c r="E14" s="174">
        <v>10</v>
      </c>
      <c r="F14" s="174">
        <v>390</v>
      </c>
    </row>
    <row r="15" spans="1:6" s="169" customFormat="1" ht="18.75" x14ac:dyDescent="0.25">
      <c r="A15" s="173" t="s">
        <v>87</v>
      </c>
      <c r="B15" s="172" t="s">
        <v>86</v>
      </c>
      <c r="C15" s="171">
        <v>7</v>
      </c>
      <c r="D15" s="171">
        <v>319</v>
      </c>
      <c r="E15" s="171">
        <v>7</v>
      </c>
      <c r="F15" s="171">
        <v>1136</v>
      </c>
    </row>
    <row r="16" spans="1:6" s="169" customFormat="1" ht="18.75" x14ac:dyDescent="0.25">
      <c r="A16" s="176" t="s">
        <v>85</v>
      </c>
      <c r="B16" s="175" t="s">
        <v>84</v>
      </c>
      <c r="C16" s="174">
        <v>5</v>
      </c>
      <c r="D16" s="174">
        <v>176</v>
      </c>
      <c r="E16" s="174">
        <v>2</v>
      </c>
      <c r="F16" s="174">
        <v>413</v>
      </c>
    </row>
    <row r="17" spans="1:6" s="169" customFormat="1" ht="18.75" x14ac:dyDescent="0.25">
      <c r="A17" s="173" t="s">
        <v>83</v>
      </c>
      <c r="B17" s="172" t="s">
        <v>82</v>
      </c>
      <c r="C17" s="171">
        <v>5</v>
      </c>
      <c r="D17" s="171">
        <v>258</v>
      </c>
      <c r="E17" s="171">
        <v>8</v>
      </c>
      <c r="F17" s="171">
        <v>620</v>
      </c>
    </row>
    <row r="18" spans="1:6" s="169" customFormat="1" ht="18.75" x14ac:dyDescent="0.25">
      <c r="A18" s="176" t="s">
        <v>81</v>
      </c>
      <c r="B18" s="175" t="s">
        <v>80</v>
      </c>
      <c r="C18" s="174">
        <v>6</v>
      </c>
      <c r="D18" s="174">
        <v>303</v>
      </c>
      <c r="E18" s="174">
        <v>1</v>
      </c>
      <c r="F18" s="174">
        <v>285</v>
      </c>
    </row>
    <row r="19" spans="1:6" s="169" customFormat="1" ht="18.75" x14ac:dyDescent="0.25">
      <c r="A19" s="173" t="s">
        <v>79</v>
      </c>
      <c r="B19" s="172" t="s">
        <v>78</v>
      </c>
      <c r="C19" s="171">
        <v>9</v>
      </c>
      <c r="D19" s="171">
        <v>331</v>
      </c>
      <c r="E19" s="171">
        <v>0</v>
      </c>
      <c r="F19" s="171">
        <v>24</v>
      </c>
    </row>
    <row r="20" spans="1:6" s="169" customFormat="1" ht="18.75" x14ac:dyDescent="0.25">
      <c r="A20" s="176" t="s">
        <v>77</v>
      </c>
      <c r="B20" s="175" t="s">
        <v>76</v>
      </c>
      <c r="C20" s="174">
        <v>7</v>
      </c>
      <c r="D20" s="174">
        <v>391</v>
      </c>
      <c r="E20" s="174">
        <v>3</v>
      </c>
      <c r="F20" s="174">
        <v>383</v>
      </c>
    </row>
    <row r="21" spans="1:6" s="169" customFormat="1" ht="18.75" x14ac:dyDescent="0.25">
      <c r="A21" s="173" t="s">
        <v>75</v>
      </c>
      <c r="B21" s="172" t="s">
        <v>74</v>
      </c>
      <c r="C21" s="171">
        <v>6</v>
      </c>
      <c r="D21" s="171">
        <v>479</v>
      </c>
      <c r="E21" s="171">
        <v>2</v>
      </c>
      <c r="F21" s="171">
        <v>619</v>
      </c>
    </row>
    <row r="22" spans="1:6" s="169" customFormat="1" ht="21.75" customHeight="1" x14ac:dyDescent="0.25">
      <c r="A22" s="444" t="s">
        <v>73</v>
      </c>
      <c r="B22" s="445"/>
      <c r="C22" s="170">
        <f>SUM(C4:C21)</f>
        <v>117</v>
      </c>
      <c r="D22" s="170">
        <f>SUM(D4:D21)</f>
        <v>7712</v>
      </c>
      <c r="E22" s="170">
        <f>SUM(E4:E21)</f>
        <v>76</v>
      </c>
      <c r="F22" s="170">
        <f>SUM(F4:F21)</f>
        <v>10120</v>
      </c>
    </row>
    <row r="23" spans="1:6" s="169" customFormat="1" x14ac:dyDescent="0.25"/>
    <row r="24" spans="1:6" x14ac:dyDescent="0.25">
      <c r="C24" s="169"/>
      <c r="D24" s="169"/>
      <c r="E24" s="169"/>
    </row>
  </sheetData>
  <mergeCells count="5">
    <mergeCell ref="C2:F2"/>
    <mergeCell ref="A2:A3"/>
    <mergeCell ref="B2:B3"/>
    <mergeCell ref="A22:B22"/>
    <mergeCell ref="A1:F1"/>
  </mergeCells>
  <pageMargins left="0.7" right="0.7" top="0.75" bottom="0.75" header="0.3" footer="0.3"/>
  <pageSetup paperSize="9" scale="7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P26"/>
  <sheetViews>
    <sheetView zoomScale="90" zoomScaleNormal="90" workbookViewId="0">
      <selection activeCell="O39" sqref="O39"/>
    </sheetView>
  </sheetViews>
  <sheetFormatPr defaultRowHeight="12.75" x14ac:dyDescent="0.2"/>
  <cols>
    <col min="1" max="1" width="3.5703125" style="180" customWidth="1"/>
    <col min="2" max="2" width="24" style="180" customWidth="1"/>
    <col min="3" max="3" width="11.5703125" style="180" customWidth="1"/>
    <col min="4" max="4" width="10.5703125" style="180" customWidth="1"/>
    <col min="5" max="5" width="10.7109375" style="180" customWidth="1"/>
    <col min="6" max="6" width="10.28515625" style="180" customWidth="1"/>
    <col min="7" max="7" width="10.140625" style="180" customWidth="1"/>
    <col min="8" max="8" width="12.28515625" style="181" customWidth="1"/>
    <col min="9" max="9" width="10.7109375" style="180" customWidth="1"/>
    <col min="10" max="10" width="10.5703125" style="180" customWidth="1"/>
    <col min="11" max="11" width="11.5703125" style="180" customWidth="1"/>
    <col min="12" max="14" width="9.42578125" style="180" customWidth="1"/>
    <col min="15" max="15" width="16.42578125" style="180" customWidth="1"/>
    <col min="16" max="16" width="16" style="180" customWidth="1"/>
    <col min="17" max="16384" width="9.140625" style="180"/>
  </cols>
  <sheetData>
    <row r="1" spans="1:16" ht="18.75" x14ac:dyDescent="0.2">
      <c r="A1" s="423" t="s">
        <v>189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</row>
    <row r="2" spans="1:16" ht="39" customHeight="1" x14ac:dyDescent="0.2">
      <c r="A2" s="403" t="s">
        <v>69</v>
      </c>
      <c r="B2" s="447" t="s">
        <v>52</v>
      </c>
      <c r="C2" s="447" t="s">
        <v>188</v>
      </c>
      <c r="D2" s="403"/>
      <c r="E2" s="403"/>
      <c r="F2" s="403"/>
      <c r="G2" s="403"/>
      <c r="H2" s="447" t="s">
        <v>187</v>
      </c>
      <c r="I2" s="403"/>
      <c r="J2" s="403"/>
      <c r="K2" s="403"/>
      <c r="L2" s="403"/>
      <c r="M2" s="403"/>
      <c r="N2" s="403"/>
      <c r="O2" s="403"/>
    </row>
    <row r="3" spans="1:16" ht="15.75" x14ac:dyDescent="0.2">
      <c r="A3" s="403"/>
      <c r="B3" s="403"/>
      <c r="C3" s="450" t="s">
        <v>137</v>
      </c>
      <c r="D3" s="403" t="s">
        <v>186</v>
      </c>
      <c r="E3" s="403" t="s">
        <v>185</v>
      </c>
      <c r="F3" s="403" t="s">
        <v>184</v>
      </c>
      <c r="G3" s="452" t="s">
        <v>183</v>
      </c>
      <c r="H3" s="450" t="s">
        <v>137</v>
      </c>
      <c r="I3" s="447" t="s">
        <v>182</v>
      </c>
      <c r="J3" s="447" t="s">
        <v>181</v>
      </c>
      <c r="K3" s="447" t="s">
        <v>180</v>
      </c>
      <c r="L3" s="447"/>
      <c r="M3" s="403"/>
      <c r="N3" s="403"/>
      <c r="O3" s="403"/>
    </row>
    <row r="4" spans="1:16" ht="15.75" x14ac:dyDescent="0.25">
      <c r="A4" s="403"/>
      <c r="B4" s="403"/>
      <c r="C4" s="451"/>
      <c r="D4" s="403"/>
      <c r="E4" s="403"/>
      <c r="F4" s="403"/>
      <c r="G4" s="403"/>
      <c r="H4" s="451"/>
      <c r="I4" s="447"/>
      <c r="J4" s="447"/>
      <c r="K4" s="194" t="s">
        <v>179</v>
      </c>
      <c r="L4" s="194" t="s">
        <v>178</v>
      </c>
      <c r="M4" s="194" t="s">
        <v>177</v>
      </c>
      <c r="N4" s="194" t="s">
        <v>176</v>
      </c>
      <c r="O4" s="193" t="s">
        <v>175</v>
      </c>
      <c r="P4" s="187"/>
    </row>
    <row r="5" spans="1:16" ht="15.75" x14ac:dyDescent="0.25">
      <c r="A5" s="161">
        <v>1</v>
      </c>
      <c r="B5" s="192" t="s">
        <v>50</v>
      </c>
      <c r="C5" s="188">
        <v>2672</v>
      </c>
      <c r="D5" s="191">
        <v>282</v>
      </c>
      <c r="E5" s="191">
        <v>1002</v>
      </c>
      <c r="F5" s="191">
        <v>1259</v>
      </c>
      <c r="G5" s="191">
        <v>129</v>
      </c>
      <c r="H5" s="188">
        <f t="shared" ref="H5:H23" si="0">SUM(I5:J5)</f>
        <v>2543</v>
      </c>
      <c r="I5" s="191">
        <v>1413</v>
      </c>
      <c r="J5" s="191">
        <v>1130</v>
      </c>
      <c r="K5" s="191">
        <v>122</v>
      </c>
      <c r="L5" s="191">
        <v>149</v>
      </c>
      <c r="M5" s="191">
        <v>211</v>
      </c>
      <c r="N5" s="191">
        <v>226</v>
      </c>
      <c r="O5" s="188">
        <f t="shared" ref="O5:O22" si="1">SUM(K5:N5)</f>
        <v>708</v>
      </c>
      <c r="P5" s="187"/>
    </row>
    <row r="6" spans="1:16" ht="15.75" x14ac:dyDescent="0.25">
      <c r="A6" s="157">
        <v>2</v>
      </c>
      <c r="B6" s="190" t="s">
        <v>49</v>
      </c>
      <c r="C6" s="188">
        <v>3029</v>
      </c>
      <c r="D6" s="157">
        <v>246</v>
      </c>
      <c r="E6" s="157">
        <v>1295</v>
      </c>
      <c r="F6" s="157">
        <v>1378</v>
      </c>
      <c r="G6" s="157">
        <v>110</v>
      </c>
      <c r="H6" s="188">
        <f t="shared" si="0"/>
        <v>2919</v>
      </c>
      <c r="I6" s="157">
        <v>1789</v>
      </c>
      <c r="J6" s="157">
        <v>1130</v>
      </c>
      <c r="K6" s="157">
        <v>115</v>
      </c>
      <c r="L6" s="157">
        <v>144</v>
      </c>
      <c r="M6" s="157">
        <v>232</v>
      </c>
      <c r="N6" s="157">
        <v>220</v>
      </c>
      <c r="O6" s="188">
        <f t="shared" si="1"/>
        <v>711</v>
      </c>
      <c r="P6" s="187"/>
    </row>
    <row r="7" spans="1:16" ht="15.75" x14ac:dyDescent="0.25">
      <c r="A7" s="161">
        <v>3</v>
      </c>
      <c r="B7" s="192" t="s">
        <v>48</v>
      </c>
      <c r="C7" s="188">
        <v>7392</v>
      </c>
      <c r="D7" s="191">
        <v>546</v>
      </c>
      <c r="E7" s="191">
        <v>3743</v>
      </c>
      <c r="F7" s="191">
        <v>2877</v>
      </c>
      <c r="G7" s="191">
        <v>226</v>
      </c>
      <c r="H7" s="188">
        <f t="shared" si="0"/>
        <v>7166</v>
      </c>
      <c r="I7" s="191">
        <v>4489</v>
      </c>
      <c r="J7" s="191">
        <v>2677</v>
      </c>
      <c r="K7" s="191">
        <v>259</v>
      </c>
      <c r="L7" s="191">
        <v>361</v>
      </c>
      <c r="M7" s="191">
        <v>448</v>
      </c>
      <c r="N7" s="191">
        <v>493</v>
      </c>
      <c r="O7" s="188">
        <f t="shared" si="1"/>
        <v>1561</v>
      </c>
      <c r="P7" s="187"/>
    </row>
    <row r="8" spans="1:16" ht="15.75" x14ac:dyDescent="0.25">
      <c r="A8" s="157">
        <v>4</v>
      </c>
      <c r="B8" s="190" t="s">
        <v>47</v>
      </c>
      <c r="C8" s="188">
        <v>20416</v>
      </c>
      <c r="D8" s="157">
        <v>1322</v>
      </c>
      <c r="E8" s="157">
        <v>9781</v>
      </c>
      <c r="F8" s="157">
        <v>8597</v>
      </c>
      <c r="G8" s="157">
        <v>716</v>
      </c>
      <c r="H8" s="188">
        <f t="shared" si="0"/>
        <v>19700</v>
      </c>
      <c r="I8" s="157">
        <v>12446</v>
      </c>
      <c r="J8" s="157">
        <v>7254</v>
      </c>
      <c r="K8" s="157">
        <v>597</v>
      </c>
      <c r="L8" s="157">
        <v>1045</v>
      </c>
      <c r="M8" s="157">
        <v>1179</v>
      </c>
      <c r="N8" s="157">
        <v>1355</v>
      </c>
      <c r="O8" s="188">
        <f t="shared" si="1"/>
        <v>4176</v>
      </c>
      <c r="P8" s="187"/>
    </row>
    <row r="9" spans="1:16" ht="15.75" x14ac:dyDescent="0.25">
      <c r="A9" s="161">
        <v>5</v>
      </c>
      <c r="B9" s="192" t="s">
        <v>46</v>
      </c>
      <c r="C9" s="188">
        <v>14191</v>
      </c>
      <c r="D9" s="191">
        <v>947</v>
      </c>
      <c r="E9" s="191">
        <v>7245</v>
      </c>
      <c r="F9" s="191">
        <v>5666</v>
      </c>
      <c r="G9" s="191">
        <v>333</v>
      </c>
      <c r="H9" s="188">
        <f t="shared" si="0"/>
        <v>13858</v>
      </c>
      <c r="I9" s="191">
        <v>9052</v>
      </c>
      <c r="J9" s="191">
        <v>4806</v>
      </c>
      <c r="K9" s="191">
        <v>363</v>
      </c>
      <c r="L9" s="191">
        <v>529</v>
      </c>
      <c r="M9" s="191">
        <v>661</v>
      </c>
      <c r="N9" s="191">
        <v>830</v>
      </c>
      <c r="O9" s="188">
        <f t="shared" si="1"/>
        <v>2383</v>
      </c>
      <c r="P9" s="187"/>
    </row>
    <row r="10" spans="1:16" ht="15.75" x14ac:dyDescent="0.25">
      <c r="A10" s="157">
        <v>6</v>
      </c>
      <c r="B10" s="190" t="s">
        <v>45</v>
      </c>
      <c r="C10" s="188">
        <v>14117</v>
      </c>
      <c r="D10" s="157">
        <v>1121</v>
      </c>
      <c r="E10" s="157">
        <v>6848</v>
      </c>
      <c r="F10" s="157">
        <v>5607</v>
      </c>
      <c r="G10" s="157">
        <v>541</v>
      </c>
      <c r="H10" s="188">
        <f t="shared" si="0"/>
        <v>13576</v>
      </c>
      <c r="I10" s="157">
        <v>8526</v>
      </c>
      <c r="J10" s="157">
        <v>5050</v>
      </c>
      <c r="K10" s="157">
        <v>443</v>
      </c>
      <c r="L10" s="157">
        <v>520</v>
      </c>
      <c r="M10" s="157">
        <v>837</v>
      </c>
      <c r="N10" s="157">
        <v>787</v>
      </c>
      <c r="O10" s="188">
        <f t="shared" si="1"/>
        <v>2587</v>
      </c>
      <c r="P10" s="187"/>
    </row>
    <row r="11" spans="1:16" ht="15.75" x14ac:dyDescent="0.25">
      <c r="A11" s="161">
        <v>7</v>
      </c>
      <c r="B11" s="192" t="s">
        <v>44</v>
      </c>
      <c r="C11" s="188">
        <v>5724</v>
      </c>
      <c r="D11" s="191">
        <v>431</v>
      </c>
      <c r="E11" s="191">
        <v>2292</v>
      </c>
      <c r="F11" s="191">
        <v>2812</v>
      </c>
      <c r="G11" s="191">
        <v>189</v>
      </c>
      <c r="H11" s="188">
        <f t="shared" si="0"/>
        <v>5535</v>
      </c>
      <c r="I11" s="191">
        <v>3425</v>
      </c>
      <c r="J11" s="191">
        <v>2110</v>
      </c>
      <c r="K11" s="191">
        <v>204</v>
      </c>
      <c r="L11" s="191">
        <v>266</v>
      </c>
      <c r="M11" s="191">
        <v>344</v>
      </c>
      <c r="N11" s="191">
        <v>380</v>
      </c>
      <c r="O11" s="188">
        <f t="shared" si="1"/>
        <v>1194</v>
      </c>
      <c r="P11" s="187"/>
    </row>
    <row r="12" spans="1:16" ht="15.75" x14ac:dyDescent="0.25">
      <c r="A12" s="157">
        <v>8</v>
      </c>
      <c r="B12" s="190" t="s">
        <v>43</v>
      </c>
      <c r="C12" s="188">
        <v>3337</v>
      </c>
      <c r="D12" s="157">
        <v>282</v>
      </c>
      <c r="E12" s="157">
        <v>1378</v>
      </c>
      <c r="F12" s="157">
        <v>1529</v>
      </c>
      <c r="G12" s="157">
        <v>148</v>
      </c>
      <c r="H12" s="188">
        <f t="shared" si="0"/>
        <v>3189</v>
      </c>
      <c r="I12" s="157">
        <v>1941</v>
      </c>
      <c r="J12" s="157">
        <v>1248</v>
      </c>
      <c r="K12" s="157">
        <v>127</v>
      </c>
      <c r="L12" s="157">
        <v>156</v>
      </c>
      <c r="M12" s="157">
        <v>198</v>
      </c>
      <c r="N12" s="157">
        <v>228</v>
      </c>
      <c r="O12" s="188">
        <f t="shared" si="1"/>
        <v>709</v>
      </c>
      <c r="P12" s="187"/>
    </row>
    <row r="13" spans="1:16" ht="15.75" x14ac:dyDescent="0.25">
      <c r="A13" s="161">
        <v>9</v>
      </c>
      <c r="B13" s="192" t="s">
        <v>42</v>
      </c>
      <c r="C13" s="188">
        <v>6398</v>
      </c>
      <c r="D13" s="191">
        <v>530</v>
      </c>
      <c r="E13" s="191">
        <v>2276</v>
      </c>
      <c r="F13" s="191">
        <v>3376</v>
      </c>
      <c r="G13" s="191">
        <v>216</v>
      </c>
      <c r="H13" s="188">
        <f t="shared" si="0"/>
        <v>6182</v>
      </c>
      <c r="I13" s="191">
        <v>3919</v>
      </c>
      <c r="J13" s="191">
        <v>2263</v>
      </c>
      <c r="K13" s="191">
        <v>190</v>
      </c>
      <c r="L13" s="191">
        <v>272</v>
      </c>
      <c r="M13" s="191">
        <v>302</v>
      </c>
      <c r="N13" s="191">
        <v>415</v>
      </c>
      <c r="O13" s="188">
        <f t="shared" si="1"/>
        <v>1179</v>
      </c>
      <c r="P13" s="187"/>
    </row>
    <row r="14" spans="1:16" ht="15.75" x14ac:dyDescent="0.25">
      <c r="A14" s="157">
        <v>10</v>
      </c>
      <c r="B14" s="190" t="s">
        <v>41</v>
      </c>
      <c r="C14" s="188">
        <v>2190</v>
      </c>
      <c r="D14" s="157">
        <v>169</v>
      </c>
      <c r="E14" s="157">
        <v>892</v>
      </c>
      <c r="F14" s="157">
        <v>1054</v>
      </c>
      <c r="G14" s="157">
        <v>75</v>
      </c>
      <c r="H14" s="188">
        <f t="shared" si="0"/>
        <v>2115</v>
      </c>
      <c r="I14" s="157">
        <v>1271</v>
      </c>
      <c r="J14" s="157">
        <v>844</v>
      </c>
      <c r="K14" s="157">
        <v>88</v>
      </c>
      <c r="L14" s="157">
        <v>114</v>
      </c>
      <c r="M14" s="157">
        <v>169</v>
      </c>
      <c r="N14" s="157">
        <v>148</v>
      </c>
      <c r="O14" s="188">
        <f t="shared" si="1"/>
        <v>519</v>
      </c>
      <c r="P14" s="187"/>
    </row>
    <row r="15" spans="1:16" ht="15.75" x14ac:dyDescent="0.25">
      <c r="A15" s="161">
        <v>11</v>
      </c>
      <c r="B15" s="192" t="s">
        <v>40</v>
      </c>
      <c r="C15" s="188">
        <v>3953</v>
      </c>
      <c r="D15" s="191">
        <v>290</v>
      </c>
      <c r="E15" s="191">
        <v>1857</v>
      </c>
      <c r="F15" s="191">
        <v>1656</v>
      </c>
      <c r="G15" s="191">
        <v>150</v>
      </c>
      <c r="H15" s="188">
        <f t="shared" si="0"/>
        <v>3803</v>
      </c>
      <c r="I15" s="191">
        <v>2364</v>
      </c>
      <c r="J15" s="191">
        <v>1439</v>
      </c>
      <c r="K15" s="191">
        <v>123</v>
      </c>
      <c r="L15" s="191">
        <v>141</v>
      </c>
      <c r="M15" s="191">
        <v>272</v>
      </c>
      <c r="N15" s="191">
        <v>257</v>
      </c>
      <c r="O15" s="188">
        <f t="shared" si="1"/>
        <v>793</v>
      </c>
      <c r="P15" s="187"/>
    </row>
    <row r="16" spans="1:16" ht="15.75" x14ac:dyDescent="0.25">
      <c r="A16" s="157">
        <v>12</v>
      </c>
      <c r="B16" s="190" t="s">
        <v>39</v>
      </c>
      <c r="C16" s="188">
        <v>5532</v>
      </c>
      <c r="D16" s="157">
        <v>496</v>
      </c>
      <c r="E16" s="157">
        <v>2276</v>
      </c>
      <c r="F16" s="157">
        <v>2584</v>
      </c>
      <c r="G16" s="157">
        <v>176</v>
      </c>
      <c r="H16" s="188">
        <f t="shared" si="0"/>
        <v>5356</v>
      </c>
      <c r="I16" s="157">
        <v>3304</v>
      </c>
      <c r="J16" s="157">
        <v>2052</v>
      </c>
      <c r="K16" s="157">
        <v>192</v>
      </c>
      <c r="L16" s="157">
        <v>221</v>
      </c>
      <c r="M16" s="157">
        <v>306</v>
      </c>
      <c r="N16" s="157">
        <v>363</v>
      </c>
      <c r="O16" s="188">
        <f t="shared" si="1"/>
        <v>1082</v>
      </c>
      <c r="P16" s="187"/>
    </row>
    <row r="17" spans="1:16" ht="15.75" x14ac:dyDescent="0.25">
      <c r="A17" s="161">
        <v>13</v>
      </c>
      <c r="B17" s="192" t="s">
        <v>38</v>
      </c>
      <c r="C17" s="188">
        <v>2578</v>
      </c>
      <c r="D17" s="191">
        <v>254</v>
      </c>
      <c r="E17" s="191">
        <v>966</v>
      </c>
      <c r="F17" s="191">
        <v>1243</v>
      </c>
      <c r="G17" s="191">
        <v>115</v>
      </c>
      <c r="H17" s="188">
        <f t="shared" si="0"/>
        <v>2463</v>
      </c>
      <c r="I17" s="191">
        <v>1409</v>
      </c>
      <c r="J17" s="191">
        <v>1054</v>
      </c>
      <c r="K17" s="191">
        <v>122</v>
      </c>
      <c r="L17" s="191">
        <v>117</v>
      </c>
      <c r="M17" s="191">
        <v>193</v>
      </c>
      <c r="N17" s="191">
        <v>201</v>
      </c>
      <c r="O17" s="188">
        <f t="shared" si="1"/>
        <v>633</v>
      </c>
      <c r="P17" s="187"/>
    </row>
    <row r="18" spans="1:16" ht="15.75" x14ac:dyDescent="0.25">
      <c r="A18" s="157">
        <v>14</v>
      </c>
      <c r="B18" s="190" t="s">
        <v>37</v>
      </c>
      <c r="C18" s="188">
        <v>4254</v>
      </c>
      <c r="D18" s="157">
        <v>290</v>
      </c>
      <c r="E18" s="157">
        <v>1814</v>
      </c>
      <c r="F18" s="157">
        <v>2003</v>
      </c>
      <c r="G18" s="157">
        <v>147</v>
      </c>
      <c r="H18" s="188">
        <f t="shared" si="0"/>
        <v>4107</v>
      </c>
      <c r="I18" s="157">
        <v>2548</v>
      </c>
      <c r="J18" s="157">
        <v>1559</v>
      </c>
      <c r="K18" s="157">
        <v>122</v>
      </c>
      <c r="L18" s="157">
        <v>198</v>
      </c>
      <c r="M18" s="157">
        <v>229</v>
      </c>
      <c r="N18" s="157">
        <v>275</v>
      </c>
      <c r="O18" s="188">
        <f t="shared" si="1"/>
        <v>824</v>
      </c>
      <c r="P18" s="187"/>
    </row>
    <row r="19" spans="1:16" ht="15.75" x14ac:dyDescent="0.25">
      <c r="A19" s="161">
        <v>15</v>
      </c>
      <c r="B19" s="192" t="s">
        <v>36</v>
      </c>
      <c r="C19" s="188">
        <v>3985</v>
      </c>
      <c r="D19" s="191">
        <v>352</v>
      </c>
      <c r="E19" s="191">
        <v>1863</v>
      </c>
      <c r="F19" s="191">
        <v>1632</v>
      </c>
      <c r="G19" s="191">
        <v>138</v>
      </c>
      <c r="H19" s="188">
        <f t="shared" si="0"/>
        <v>3847</v>
      </c>
      <c r="I19" s="191">
        <v>2424</v>
      </c>
      <c r="J19" s="191">
        <v>1423</v>
      </c>
      <c r="K19" s="191">
        <v>169</v>
      </c>
      <c r="L19" s="191">
        <v>212</v>
      </c>
      <c r="M19" s="191">
        <v>264</v>
      </c>
      <c r="N19" s="191">
        <v>289</v>
      </c>
      <c r="O19" s="188">
        <f t="shared" si="1"/>
        <v>934</v>
      </c>
      <c r="P19" s="187"/>
    </row>
    <row r="20" spans="1:16" ht="15.75" x14ac:dyDescent="0.25">
      <c r="A20" s="157">
        <v>16</v>
      </c>
      <c r="B20" s="190" t="s">
        <v>35</v>
      </c>
      <c r="C20" s="188">
        <v>2996</v>
      </c>
      <c r="D20" s="157">
        <v>340</v>
      </c>
      <c r="E20" s="157">
        <v>1298</v>
      </c>
      <c r="F20" s="157">
        <v>1182</v>
      </c>
      <c r="G20" s="157">
        <v>176</v>
      </c>
      <c r="H20" s="188">
        <f t="shared" si="0"/>
        <v>2820</v>
      </c>
      <c r="I20" s="157">
        <v>1706</v>
      </c>
      <c r="J20" s="157">
        <v>1114</v>
      </c>
      <c r="K20" s="157">
        <v>75</v>
      </c>
      <c r="L20" s="157">
        <v>112</v>
      </c>
      <c r="M20" s="157">
        <v>189</v>
      </c>
      <c r="N20" s="157">
        <v>175</v>
      </c>
      <c r="O20" s="188">
        <f t="shared" si="1"/>
        <v>551</v>
      </c>
      <c r="P20" s="187"/>
    </row>
    <row r="21" spans="1:16" ht="15.75" x14ac:dyDescent="0.25">
      <c r="A21" s="161">
        <v>17</v>
      </c>
      <c r="B21" s="192" t="s">
        <v>34</v>
      </c>
      <c r="C21" s="188">
        <v>4796</v>
      </c>
      <c r="D21" s="191">
        <v>580</v>
      </c>
      <c r="E21" s="191">
        <v>2024</v>
      </c>
      <c r="F21" s="191">
        <v>1961</v>
      </c>
      <c r="G21" s="191">
        <v>231</v>
      </c>
      <c r="H21" s="188">
        <f t="shared" si="0"/>
        <v>4565</v>
      </c>
      <c r="I21" s="191">
        <v>2497</v>
      </c>
      <c r="J21" s="191">
        <v>2068</v>
      </c>
      <c r="K21" s="191">
        <v>200</v>
      </c>
      <c r="L21" s="191">
        <v>203</v>
      </c>
      <c r="M21" s="191">
        <v>354</v>
      </c>
      <c r="N21" s="191">
        <v>368</v>
      </c>
      <c r="O21" s="188">
        <f t="shared" si="1"/>
        <v>1125</v>
      </c>
      <c r="P21" s="187"/>
    </row>
    <row r="22" spans="1:16" ht="15.75" x14ac:dyDescent="0.25">
      <c r="A22" s="157">
        <v>18</v>
      </c>
      <c r="B22" s="190" t="s">
        <v>33</v>
      </c>
      <c r="C22" s="188">
        <v>7557</v>
      </c>
      <c r="D22" s="157">
        <v>597</v>
      </c>
      <c r="E22" s="157">
        <v>3433</v>
      </c>
      <c r="F22" s="157">
        <v>3260</v>
      </c>
      <c r="G22" s="157">
        <v>267</v>
      </c>
      <c r="H22" s="188">
        <f t="shared" si="0"/>
        <v>7290</v>
      </c>
      <c r="I22" s="157">
        <v>4616</v>
      </c>
      <c r="J22" s="157">
        <v>2674</v>
      </c>
      <c r="K22" s="157">
        <v>259</v>
      </c>
      <c r="L22" s="157">
        <v>310</v>
      </c>
      <c r="M22" s="157">
        <v>406</v>
      </c>
      <c r="N22" s="157">
        <v>527</v>
      </c>
      <c r="O22" s="188">
        <f t="shared" si="1"/>
        <v>1502</v>
      </c>
      <c r="P22" s="187"/>
    </row>
    <row r="23" spans="1:16" ht="15.75" x14ac:dyDescent="0.25">
      <c r="A23" s="449" t="s">
        <v>32</v>
      </c>
      <c r="B23" s="449"/>
      <c r="C23" s="189">
        <f>SUM(D23:G23)</f>
        <v>115117</v>
      </c>
      <c r="D23" s="189">
        <f>SUM(D5:D22)</f>
        <v>9075</v>
      </c>
      <c r="E23" s="189">
        <f>SUM(E5:E22)</f>
        <v>52283</v>
      </c>
      <c r="F23" s="189">
        <f>SUM(F5:F22)</f>
        <v>49676</v>
      </c>
      <c r="G23" s="189">
        <f>SUM(G5:G22)</f>
        <v>4083</v>
      </c>
      <c r="H23" s="188">
        <f t="shared" si="0"/>
        <v>111034</v>
      </c>
      <c r="I23" s="189">
        <f t="shared" ref="I23:O23" si="2">SUM(I5:I22)</f>
        <v>69139</v>
      </c>
      <c r="J23" s="189">
        <f t="shared" si="2"/>
        <v>41895</v>
      </c>
      <c r="K23" s="189">
        <f t="shared" si="2"/>
        <v>3770</v>
      </c>
      <c r="L23" s="189">
        <f t="shared" si="2"/>
        <v>5070</v>
      </c>
      <c r="M23" s="189">
        <f t="shared" si="2"/>
        <v>6794</v>
      </c>
      <c r="N23" s="189">
        <f t="shared" si="2"/>
        <v>7537</v>
      </c>
      <c r="O23" s="188">
        <f t="shared" si="2"/>
        <v>23171</v>
      </c>
      <c r="P23" s="187"/>
    </row>
    <row r="24" spans="1:16" x14ac:dyDescent="0.2">
      <c r="B24" s="448"/>
      <c r="C24" s="448"/>
      <c r="D24" s="448"/>
      <c r="E24" s="448"/>
      <c r="F24" s="448"/>
      <c r="G24" s="448"/>
      <c r="H24" s="448"/>
      <c r="I24" s="182"/>
      <c r="J24" s="182"/>
      <c r="O24" s="186"/>
    </row>
    <row r="25" spans="1:16" x14ac:dyDescent="0.2">
      <c r="B25" s="182"/>
      <c r="C25" s="184"/>
      <c r="D25" s="184"/>
      <c r="E25" s="184"/>
      <c r="F25" s="184"/>
      <c r="G25" s="184"/>
      <c r="H25" s="185"/>
      <c r="I25" s="184"/>
      <c r="J25" s="184"/>
      <c r="K25" s="184"/>
      <c r="L25" s="184"/>
      <c r="M25" s="184"/>
      <c r="N25" s="184"/>
    </row>
    <row r="26" spans="1:16" x14ac:dyDescent="0.2">
      <c r="B26" s="182"/>
      <c r="C26" s="182"/>
      <c r="D26" s="182"/>
      <c r="E26" s="182"/>
      <c r="F26" s="182"/>
      <c r="G26" s="182"/>
      <c r="H26" s="183"/>
      <c r="I26" s="182"/>
      <c r="J26" s="182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M2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26" sqref="K26"/>
    </sheetView>
  </sheetViews>
  <sheetFormatPr defaultRowHeight="15" x14ac:dyDescent="0.25"/>
  <cols>
    <col min="1" max="1" width="9" customWidth="1"/>
    <col min="2" max="2" width="28" customWidth="1"/>
    <col min="3" max="3" width="17.85546875" customWidth="1"/>
    <col min="4" max="4" width="12.5703125" customWidth="1"/>
    <col min="5" max="5" width="19.85546875" customWidth="1"/>
    <col min="6" max="6" width="15.5703125" customWidth="1"/>
    <col min="7" max="7" width="14.28515625" customWidth="1"/>
    <col min="8" max="8" width="15.28515625" customWidth="1"/>
    <col min="9" max="9" width="15.5703125" customWidth="1"/>
    <col min="10" max="10" width="13.42578125" bestFit="1" customWidth="1"/>
    <col min="11" max="11" width="20" bestFit="1" customWidth="1"/>
    <col min="12" max="12" width="15.7109375" bestFit="1" customWidth="1"/>
  </cols>
  <sheetData>
    <row r="1" spans="1:12" ht="18.75" customHeight="1" x14ac:dyDescent="0.25">
      <c r="A1" s="453" t="s">
        <v>202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</row>
    <row r="2" spans="1:12" ht="15.75" x14ac:dyDescent="0.25">
      <c r="A2" s="454" t="s">
        <v>69</v>
      </c>
      <c r="B2" s="454" t="s">
        <v>52</v>
      </c>
      <c r="C2" s="455" t="s">
        <v>201</v>
      </c>
      <c r="D2" s="454"/>
      <c r="E2" s="454"/>
      <c r="F2" s="454"/>
      <c r="G2" s="454"/>
      <c r="H2" s="454"/>
      <c r="I2" s="456"/>
      <c r="J2" s="457" t="s">
        <v>200</v>
      </c>
      <c r="K2" s="454"/>
      <c r="L2" s="454"/>
    </row>
    <row r="3" spans="1:12" ht="110.25" x14ac:dyDescent="0.25">
      <c r="A3" s="454"/>
      <c r="B3" s="454"/>
      <c r="C3" s="211" t="s">
        <v>199</v>
      </c>
      <c r="D3" s="211" t="s">
        <v>198</v>
      </c>
      <c r="E3" s="211" t="s">
        <v>197</v>
      </c>
      <c r="F3" s="211" t="s">
        <v>196</v>
      </c>
      <c r="G3" s="211" t="s">
        <v>195</v>
      </c>
      <c r="H3" s="211" t="s">
        <v>194</v>
      </c>
      <c r="I3" s="213" t="s">
        <v>193</v>
      </c>
      <c r="J3" s="212" t="s">
        <v>192</v>
      </c>
      <c r="K3" s="211" t="s">
        <v>191</v>
      </c>
      <c r="L3" s="211" t="s">
        <v>190</v>
      </c>
    </row>
    <row r="4" spans="1:12" s="196" customFormat="1" ht="15.75" x14ac:dyDescent="0.25">
      <c r="A4" s="39" t="s">
        <v>20</v>
      </c>
      <c r="B4" s="207" t="s">
        <v>98</v>
      </c>
      <c r="C4" s="204">
        <v>15</v>
      </c>
      <c r="D4" s="37">
        <v>0</v>
      </c>
      <c r="E4" s="204">
        <v>1</v>
      </c>
      <c r="F4" s="204">
        <v>2</v>
      </c>
      <c r="G4" s="204">
        <v>1372</v>
      </c>
      <c r="H4" s="204">
        <v>1288</v>
      </c>
      <c r="I4" s="206">
        <v>25</v>
      </c>
      <c r="J4" s="205">
        <v>0</v>
      </c>
      <c r="K4" s="204">
        <v>30</v>
      </c>
      <c r="L4" s="210">
        <v>2</v>
      </c>
    </row>
    <row r="5" spans="1:12" s="196" customFormat="1" ht="15.75" x14ac:dyDescent="0.25">
      <c r="A5" s="33" t="s">
        <v>18</v>
      </c>
      <c r="B5" s="203" t="s">
        <v>97</v>
      </c>
      <c r="C5" s="200">
        <v>12</v>
      </c>
      <c r="D5" s="33">
        <v>0</v>
      </c>
      <c r="E5" s="208">
        <v>0</v>
      </c>
      <c r="F5" s="200">
        <v>3</v>
      </c>
      <c r="G5" s="200">
        <v>666</v>
      </c>
      <c r="H5" s="200">
        <v>379</v>
      </c>
      <c r="I5" s="202">
        <v>23</v>
      </c>
      <c r="J5" s="201">
        <v>1</v>
      </c>
      <c r="K5" s="200">
        <v>51</v>
      </c>
      <c r="L5" s="200">
        <v>33</v>
      </c>
    </row>
    <row r="6" spans="1:12" s="196" customFormat="1" ht="15.75" x14ac:dyDescent="0.25">
      <c r="A6" s="37" t="s">
        <v>16</v>
      </c>
      <c r="B6" s="207" t="s">
        <v>96</v>
      </c>
      <c r="C6" s="204">
        <v>35</v>
      </c>
      <c r="D6" s="204">
        <v>1</v>
      </c>
      <c r="E6" s="209">
        <v>5</v>
      </c>
      <c r="F6" s="204">
        <v>2</v>
      </c>
      <c r="G6" s="204">
        <v>1811</v>
      </c>
      <c r="H6" s="204">
        <v>1239</v>
      </c>
      <c r="I6" s="206">
        <v>49</v>
      </c>
      <c r="J6" s="205">
        <v>1</v>
      </c>
      <c r="K6" s="204">
        <v>66</v>
      </c>
      <c r="L6" s="204">
        <v>2</v>
      </c>
    </row>
    <row r="7" spans="1:12" s="196" customFormat="1" ht="15.75" x14ac:dyDescent="0.25">
      <c r="A7" s="33" t="s">
        <v>14</v>
      </c>
      <c r="B7" s="203" t="s">
        <v>95</v>
      </c>
      <c r="C7" s="200">
        <v>21</v>
      </c>
      <c r="D7" s="200">
        <v>5</v>
      </c>
      <c r="E7" s="208">
        <v>12</v>
      </c>
      <c r="F7" s="200">
        <v>9</v>
      </c>
      <c r="G7" s="200">
        <v>3920</v>
      </c>
      <c r="H7" s="200">
        <v>2108</v>
      </c>
      <c r="I7" s="202">
        <v>60</v>
      </c>
      <c r="J7" s="201">
        <v>2</v>
      </c>
      <c r="K7" s="200">
        <v>166</v>
      </c>
      <c r="L7" s="200">
        <v>3</v>
      </c>
    </row>
    <row r="8" spans="1:12" s="196" customFormat="1" ht="15.75" x14ac:dyDescent="0.25">
      <c r="A8" s="37" t="s">
        <v>12</v>
      </c>
      <c r="B8" s="207" t="s">
        <v>94</v>
      </c>
      <c r="C8" s="204">
        <v>14</v>
      </c>
      <c r="D8" s="204">
        <v>1</v>
      </c>
      <c r="E8" s="204">
        <v>6</v>
      </c>
      <c r="F8" s="204">
        <v>2</v>
      </c>
      <c r="G8" s="204">
        <v>3629</v>
      </c>
      <c r="H8" s="204">
        <v>2037</v>
      </c>
      <c r="I8" s="206">
        <v>55</v>
      </c>
      <c r="J8" s="205">
        <v>1</v>
      </c>
      <c r="K8" s="204">
        <v>84</v>
      </c>
      <c r="L8" s="204">
        <v>1</v>
      </c>
    </row>
    <row r="9" spans="1:12" s="196" customFormat="1" ht="15.75" x14ac:dyDescent="0.25">
      <c r="A9" s="33" t="s">
        <v>10</v>
      </c>
      <c r="B9" s="203" t="s">
        <v>93</v>
      </c>
      <c r="C9" s="200">
        <v>54</v>
      </c>
      <c r="D9" s="200">
        <v>1</v>
      </c>
      <c r="E9" s="200">
        <v>10</v>
      </c>
      <c r="F9" s="200">
        <v>4</v>
      </c>
      <c r="G9" s="200">
        <v>4511</v>
      </c>
      <c r="H9" s="200">
        <v>1707</v>
      </c>
      <c r="I9" s="202">
        <v>25</v>
      </c>
      <c r="J9" s="201">
        <v>3</v>
      </c>
      <c r="K9" s="200">
        <v>133</v>
      </c>
      <c r="L9" s="200">
        <v>48</v>
      </c>
    </row>
    <row r="10" spans="1:12" s="196" customFormat="1" ht="15.75" x14ac:dyDescent="0.25">
      <c r="A10" s="37" t="s">
        <v>8</v>
      </c>
      <c r="B10" s="207" t="s">
        <v>92</v>
      </c>
      <c r="C10" s="204">
        <v>17</v>
      </c>
      <c r="D10" s="37">
        <v>0</v>
      </c>
      <c r="E10" s="204">
        <v>4</v>
      </c>
      <c r="F10" s="204">
        <v>0</v>
      </c>
      <c r="G10" s="204">
        <v>2003</v>
      </c>
      <c r="H10" s="204">
        <v>1408</v>
      </c>
      <c r="I10" s="206">
        <v>26</v>
      </c>
      <c r="J10" s="205">
        <v>0</v>
      </c>
      <c r="K10" s="204">
        <v>61</v>
      </c>
      <c r="L10" s="204">
        <v>2</v>
      </c>
    </row>
    <row r="11" spans="1:12" s="196" customFormat="1" ht="15.75" x14ac:dyDescent="0.25">
      <c r="A11" s="33" t="s">
        <v>6</v>
      </c>
      <c r="B11" s="203" t="s">
        <v>91</v>
      </c>
      <c r="C11" s="200">
        <v>10</v>
      </c>
      <c r="D11" s="33">
        <v>0</v>
      </c>
      <c r="E11" s="200">
        <v>4</v>
      </c>
      <c r="F11" s="200">
        <v>0</v>
      </c>
      <c r="G11" s="200">
        <v>2502</v>
      </c>
      <c r="H11" s="200">
        <v>2035</v>
      </c>
      <c r="I11" s="202">
        <v>38</v>
      </c>
      <c r="J11" s="201">
        <v>0</v>
      </c>
      <c r="K11" s="200">
        <v>59</v>
      </c>
      <c r="L11" s="200">
        <v>0</v>
      </c>
    </row>
    <row r="12" spans="1:12" s="196" customFormat="1" ht="15.75" x14ac:dyDescent="0.25">
      <c r="A12" s="37" t="s">
        <v>4</v>
      </c>
      <c r="B12" s="207" t="s">
        <v>90</v>
      </c>
      <c r="C12" s="204">
        <v>19</v>
      </c>
      <c r="D12" s="37">
        <v>1</v>
      </c>
      <c r="E12" s="204">
        <v>3</v>
      </c>
      <c r="F12" s="204">
        <v>2</v>
      </c>
      <c r="G12" s="204">
        <v>1888</v>
      </c>
      <c r="H12" s="204">
        <v>1238</v>
      </c>
      <c r="I12" s="206">
        <v>13</v>
      </c>
      <c r="J12" s="205">
        <v>1</v>
      </c>
      <c r="K12" s="204">
        <v>68</v>
      </c>
      <c r="L12" s="204">
        <v>4</v>
      </c>
    </row>
    <row r="13" spans="1:12" s="196" customFormat="1" ht="15.75" x14ac:dyDescent="0.25">
      <c r="A13" s="33" t="s">
        <v>2</v>
      </c>
      <c r="B13" s="203" t="s">
        <v>89</v>
      </c>
      <c r="C13" s="200">
        <v>4</v>
      </c>
      <c r="D13" s="200">
        <v>1</v>
      </c>
      <c r="E13" s="200">
        <v>0</v>
      </c>
      <c r="F13" s="208">
        <v>0</v>
      </c>
      <c r="G13" s="200">
        <v>572</v>
      </c>
      <c r="H13" s="200">
        <v>341</v>
      </c>
      <c r="I13" s="202">
        <v>14</v>
      </c>
      <c r="J13" s="201">
        <v>2</v>
      </c>
      <c r="K13" s="200">
        <v>35</v>
      </c>
      <c r="L13" s="200">
        <v>8</v>
      </c>
    </row>
    <row r="14" spans="1:12" s="196" customFormat="1" ht="15.75" x14ac:dyDescent="0.25">
      <c r="A14" s="37" t="s">
        <v>0</v>
      </c>
      <c r="B14" s="207" t="s">
        <v>88</v>
      </c>
      <c r="C14" s="204">
        <v>4</v>
      </c>
      <c r="D14" s="37">
        <v>0</v>
      </c>
      <c r="E14" s="204">
        <v>4</v>
      </c>
      <c r="F14" s="204">
        <v>3</v>
      </c>
      <c r="G14" s="204">
        <v>1012</v>
      </c>
      <c r="H14" s="204">
        <v>571</v>
      </c>
      <c r="I14" s="206">
        <v>24</v>
      </c>
      <c r="J14" s="205">
        <v>0</v>
      </c>
      <c r="K14" s="204">
        <v>69</v>
      </c>
      <c r="L14" s="204">
        <v>0</v>
      </c>
    </row>
    <row r="15" spans="1:12" s="196" customFormat="1" ht="15.75" x14ac:dyDescent="0.25">
      <c r="A15" s="33" t="s">
        <v>87</v>
      </c>
      <c r="B15" s="203" t="s">
        <v>86</v>
      </c>
      <c r="C15" s="200">
        <v>47</v>
      </c>
      <c r="D15" s="200">
        <v>2</v>
      </c>
      <c r="E15" s="200">
        <v>1</v>
      </c>
      <c r="F15" s="200">
        <v>1</v>
      </c>
      <c r="G15" s="200">
        <v>1555</v>
      </c>
      <c r="H15" s="200">
        <v>935</v>
      </c>
      <c r="I15" s="202">
        <v>34</v>
      </c>
      <c r="J15" s="201">
        <v>0</v>
      </c>
      <c r="K15" s="200">
        <v>55</v>
      </c>
      <c r="L15" s="200">
        <v>11</v>
      </c>
    </row>
    <row r="16" spans="1:12" s="196" customFormat="1" ht="15.75" x14ac:dyDescent="0.25">
      <c r="A16" s="37" t="s">
        <v>85</v>
      </c>
      <c r="B16" s="207" t="s">
        <v>84</v>
      </c>
      <c r="C16" s="204">
        <v>12</v>
      </c>
      <c r="D16" s="37">
        <v>0</v>
      </c>
      <c r="E16" s="204">
        <v>2</v>
      </c>
      <c r="F16" s="204">
        <v>4</v>
      </c>
      <c r="G16" s="204">
        <v>951</v>
      </c>
      <c r="H16" s="204">
        <v>652</v>
      </c>
      <c r="I16" s="206">
        <v>28</v>
      </c>
      <c r="J16" s="205">
        <v>0</v>
      </c>
      <c r="K16" s="204">
        <v>59</v>
      </c>
      <c r="L16" s="204">
        <v>3</v>
      </c>
    </row>
    <row r="17" spans="1:13" s="196" customFormat="1" ht="15.75" x14ac:dyDescent="0.25">
      <c r="A17" s="33" t="s">
        <v>83</v>
      </c>
      <c r="B17" s="203" t="s">
        <v>82</v>
      </c>
      <c r="C17" s="200">
        <v>3</v>
      </c>
      <c r="D17" s="200">
        <v>2</v>
      </c>
      <c r="E17" s="200">
        <v>7</v>
      </c>
      <c r="F17" s="200">
        <v>3</v>
      </c>
      <c r="G17" s="200">
        <v>1284</v>
      </c>
      <c r="H17" s="200">
        <v>804</v>
      </c>
      <c r="I17" s="202">
        <v>16</v>
      </c>
      <c r="J17" s="201">
        <v>0</v>
      </c>
      <c r="K17" s="200">
        <v>56</v>
      </c>
      <c r="L17" s="200">
        <v>4</v>
      </c>
    </row>
    <row r="18" spans="1:13" s="196" customFormat="1" ht="15.75" x14ac:dyDescent="0.25">
      <c r="A18" s="37" t="s">
        <v>81</v>
      </c>
      <c r="B18" s="207" t="s">
        <v>80</v>
      </c>
      <c r="C18" s="204">
        <v>24</v>
      </c>
      <c r="D18" s="37">
        <v>1</v>
      </c>
      <c r="E18" s="204">
        <v>3</v>
      </c>
      <c r="F18" s="204">
        <v>1</v>
      </c>
      <c r="G18" s="204">
        <v>1283</v>
      </c>
      <c r="H18" s="204">
        <v>872</v>
      </c>
      <c r="I18" s="206">
        <v>29</v>
      </c>
      <c r="J18" s="205">
        <v>2</v>
      </c>
      <c r="K18" s="204">
        <v>60</v>
      </c>
      <c r="L18" s="204">
        <v>3</v>
      </c>
    </row>
    <row r="19" spans="1:13" s="196" customFormat="1" ht="15.75" x14ac:dyDescent="0.25">
      <c r="A19" s="33" t="s">
        <v>79</v>
      </c>
      <c r="B19" s="203" t="s">
        <v>78</v>
      </c>
      <c r="C19" s="200">
        <v>11</v>
      </c>
      <c r="D19" s="33">
        <v>0</v>
      </c>
      <c r="E19" s="200">
        <v>1</v>
      </c>
      <c r="F19" s="200">
        <v>3</v>
      </c>
      <c r="G19" s="200">
        <v>2195</v>
      </c>
      <c r="H19" s="200">
        <v>1344</v>
      </c>
      <c r="I19" s="202">
        <v>16</v>
      </c>
      <c r="J19" s="201">
        <v>0</v>
      </c>
      <c r="K19" s="200">
        <v>58</v>
      </c>
      <c r="L19" s="200">
        <v>4</v>
      </c>
    </row>
    <row r="20" spans="1:13" s="196" customFormat="1" ht="15.75" x14ac:dyDescent="0.25">
      <c r="A20" s="37" t="s">
        <v>77</v>
      </c>
      <c r="B20" s="207" t="s">
        <v>76</v>
      </c>
      <c r="C20" s="204">
        <v>23</v>
      </c>
      <c r="D20" s="204">
        <v>2</v>
      </c>
      <c r="E20" s="204">
        <v>7</v>
      </c>
      <c r="F20" s="204">
        <v>2</v>
      </c>
      <c r="G20" s="204">
        <v>2316</v>
      </c>
      <c r="H20" s="204">
        <v>1612</v>
      </c>
      <c r="I20" s="206">
        <v>20</v>
      </c>
      <c r="J20" s="205">
        <v>2</v>
      </c>
      <c r="K20" s="204">
        <v>49</v>
      </c>
      <c r="L20" s="204">
        <v>3</v>
      </c>
    </row>
    <row r="21" spans="1:13" s="196" customFormat="1" ht="15.75" x14ac:dyDescent="0.25">
      <c r="A21" s="33" t="s">
        <v>75</v>
      </c>
      <c r="B21" s="203" t="s">
        <v>74</v>
      </c>
      <c r="C21" s="200">
        <v>14</v>
      </c>
      <c r="D21" s="33">
        <v>0</v>
      </c>
      <c r="E21" s="200">
        <v>9</v>
      </c>
      <c r="F21" s="200">
        <v>1</v>
      </c>
      <c r="G21" s="200">
        <v>1855</v>
      </c>
      <c r="H21" s="200">
        <v>1001</v>
      </c>
      <c r="I21" s="202">
        <v>24</v>
      </c>
      <c r="J21" s="201">
        <v>2</v>
      </c>
      <c r="K21" s="200">
        <v>85</v>
      </c>
      <c r="L21" s="200">
        <v>5</v>
      </c>
    </row>
    <row r="22" spans="1:13" s="196" customFormat="1" ht="15.75" x14ac:dyDescent="0.25">
      <c r="A22" s="381" t="s">
        <v>73</v>
      </c>
      <c r="B22" s="382"/>
      <c r="C22" s="197">
        <f t="shared" ref="C22:L22" si="0">SUM(C4:C21)</f>
        <v>339</v>
      </c>
      <c r="D22" s="197">
        <f t="shared" si="0"/>
        <v>17</v>
      </c>
      <c r="E22" s="197">
        <f t="shared" si="0"/>
        <v>79</v>
      </c>
      <c r="F22" s="197">
        <f t="shared" si="0"/>
        <v>42</v>
      </c>
      <c r="G22" s="197">
        <f t="shared" si="0"/>
        <v>35325</v>
      </c>
      <c r="H22" s="197">
        <f t="shared" si="0"/>
        <v>21571</v>
      </c>
      <c r="I22" s="199">
        <f t="shared" si="0"/>
        <v>519</v>
      </c>
      <c r="J22" s="198">
        <f t="shared" si="0"/>
        <v>17</v>
      </c>
      <c r="K22" s="197">
        <f t="shared" si="0"/>
        <v>1244</v>
      </c>
      <c r="L22" s="197">
        <f t="shared" si="0"/>
        <v>136</v>
      </c>
    </row>
    <row r="23" spans="1:13" s="169" customFormat="1" x14ac:dyDescent="0.25"/>
    <row r="24" spans="1:13" x14ac:dyDescent="0.25"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</row>
  </sheetData>
  <mergeCells count="6">
    <mergeCell ref="A1:L1"/>
    <mergeCell ref="A22:B22"/>
    <mergeCell ref="A2:A3"/>
    <mergeCell ref="B2:B3"/>
    <mergeCell ref="C2:I2"/>
    <mergeCell ref="J2:L2"/>
  </mergeCells>
  <pageMargins left="0.25" right="0.25" top="0.75" bottom="0.75" header="0.3" footer="0.3"/>
  <pageSetup paperSize="9" scale="77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8" tint="-0.249977111117893"/>
    <pageSetUpPr fitToPage="1"/>
  </sheetPr>
  <dimension ref="A1:N25"/>
  <sheetViews>
    <sheetView zoomScaleNormal="100" workbookViewId="0">
      <selection activeCell="B26" sqref="B26"/>
    </sheetView>
  </sheetViews>
  <sheetFormatPr defaultColWidth="8.7109375" defaultRowHeight="12.75" x14ac:dyDescent="0.25"/>
  <cols>
    <col min="1" max="1" width="4.7109375" style="215" customWidth="1"/>
    <col min="2" max="2" width="33.5703125" style="215" customWidth="1"/>
    <col min="3" max="3" width="12.5703125" style="214" customWidth="1"/>
    <col min="4" max="4" width="12" style="214" customWidth="1"/>
    <col min="5" max="5" width="18.140625" style="214" customWidth="1"/>
    <col min="6" max="6" width="12" style="214" customWidth="1"/>
    <col min="7" max="7" width="13.5703125" style="214" customWidth="1"/>
    <col min="8" max="8" width="16.140625" style="214" customWidth="1"/>
    <col min="9" max="9" width="15.140625" style="214" customWidth="1"/>
    <col min="10" max="10" width="15.42578125" style="214" customWidth="1"/>
    <col min="11" max="11" width="15.7109375" style="214" customWidth="1"/>
    <col min="12" max="12" width="16.140625" style="214" customWidth="1"/>
    <col min="13" max="14" width="15.5703125" style="214" customWidth="1"/>
    <col min="15" max="16384" width="8.7109375" style="214"/>
  </cols>
  <sheetData>
    <row r="1" spans="1:14" s="215" customFormat="1" x14ac:dyDescent="0.25">
      <c r="A1" s="461" t="s">
        <v>219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</row>
    <row r="2" spans="1:14" s="215" customFormat="1" ht="27.75" customHeight="1" x14ac:dyDescent="0.25">
      <c r="A2" s="462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</row>
    <row r="3" spans="1:14" s="235" customFormat="1" ht="15.75" x14ac:dyDescent="0.25">
      <c r="A3" s="463" t="s">
        <v>69</v>
      </c>
      <c r="B3" s="468" t="s">
        <v>52</v>
      </c>
      <c r="C3" s="470" t="s">
        <v>218</v>
      </c>
      <c r="D3" s="470"/>
      <c r="E3" s="470"/>
      <c r="F3" s="470"/>
      <c r="G3" s="470"/>
      <c r="H3" s="465" t="s">
        <v>217</v>
      </c>
      <c r="I3" s="463" t="s">
        <v>216</v>
      </c>
      <c r="J3" s="463" t="s">
        <v>215</v>
      </c>
      <c r="K3" s="463" t="s">
        <v>214</v>
      </c>
      <c r="L3" s="463" t="s">
        <v>213</v>
      </c>
      <c r="M3" s="463" t="s">
        <v>212</v>
      </c>
      <c r="N3" s="463" t="s">
        <v>211</v>
      </c>
    </row>
    <row r="4" spans="1:14" s="235" customFormat="1" ht="15.75" x14ac:dyDescent="0.25">
      <c r="A4" s="463"/>
      <c r="B4" s="468"/>
      <c r="C4" s="465" t="s">
        <v>210</v>
      </c>
      <c r="D4" s="467" t="s">
        <v>209</v>
      </c>
      <c r="E4" s="467"/>
      <c r="F4" s="467"/>
      <c r="G4" s="467"/>
      <c r="H4" s="471"/>
      <c r="I4" s="463"/>
      <c r="J4" s="463"/>
      <c r="K4" s="463"/>
      <c r="L4" s="463"/>
      <c r="M4" s="463"/>
      <c r="N4" s="463"/>
    </row>
    <row r="5" spans="1:14" s="235" customFormat="1" ht="79.5" thickBot="1" x14ac:dyDescent="0.3">
      <c r="A5" s="464"/>
      <c r="B5" s="469"/>
      <c r="C5" s="466"/>
      <c r="D5" s="237" t="s">
        <v>208</v>
      </c>
      <c r="E5" s="237" t="s">
        <v>207</v>
      </c>
      <c r="F5" s="237" t="s">
        <v>206</v>
      </c>
      <c r="G5" s="236" t="s">
        <v>205</v>
      </c>
      <c r="H5" s="466"/>
      <c r="I5" s="464"/>
      <c r="J5" s="464"/>
      <c r="K5" s="464"/>
      <c r="L5" s="464"/>
      <c r="M5" s="464"/>
      <c r="N5" s="464"/>
    </row>
    <row r="6" spans="1:14" ht="16.5" thickTop="1" x14ac:dyDescent="0.25">
      <c r="A6" s="234" t="s">
        <v>20</v>
      </c>
      <c r="B6" s="234" t="s">
        <v>98</v>
      </c>
      <c r="C6" s="220">
        <f t="shared" ref="C6:C24" si="0">SUM(D6:G6)</f>
        <v>141</v>
      </c>
      <c r="D6" s="230">
        <v>1</v>
      </c>
      <c r="E6" s="230">
        <v>15</v>
      </c>
      <c r="F6" s="229">
        <v>123</v>
      </c>
      <c r="G6" s="233">
        <v>2</v>
      </c>
      <c r="H6" s="233"/>
      <c r="I6" s="233"/>
      <c r="J6" s="233">
        <v>2</v>
      </c>
      <c r="K6" s="233">
        <v>2</v>
      </c>
      <c r="L6" s="233">
        <v>3</v>
      </c>
      <c r="M6" s="233"/>
      <c r="N6" s="232">
        <v>69</v>
      </c>
    </row>
    <row r="7" spans="1:14" ht="15.75" x14ac:dyDescent="0.25">
      <c r="A7" s="226" t="s">
        <v>18</v>
      </c>
      <c r="B7" s="226" t="s">
        <v>97</v>
      </c>
      <c r="C7" s="225">
        <f t="shared" si="0"/>
        <v>168</v>
      </c>
      <c r="D7" s="224">
        <v>9</v>
      </c>
      <c r="E7" s="224">
        <v>36</v>
      </c>
      <c r="F7" s="223">
        <v>122</v>
      </c>
      <c r="G7" s="222">
        <v>1</v>
      </c>
      <c r="H7" s="222"/>
      <c r="I7" s="222">
        <v>8</v>
      </c>
      <c r="J7" s="222">
        <v>2</v>
      </c>
      <c r="K7" s="222"/>
      <c r="L7" s="222">
        <v>1</v>
      </c>
      <c r="M7" s="222">
        <v>2</v>
      </c>
      <c r="N7" s="221">
        <v>84</v>
      </c>
    </row>
    <row r="8" spans="1:14" ht="15.75" x14ac:dyDescent="0.25">
      <c r="A8" s="231" t="s">
        <v>16</v>
      </c>
      <c r="B8" s="231" t="s">
        <v>96</v>
      </c>
      <c r="C8" s="220">
        <f t="shared" si="0"/>
        <v>113</v>
      </c>
      <c r="D8" s="230">
        <v>4</v>
      </c>
      <c r="E8" s="230">
        <v>22</v>
      </c>
      <c r="F8" s="229">
        <v>83</v>
      </c>
      <c r="G8" s="228">
        <v>4</v>
      </c>
      <c r="H8" s="228"/>
      <c r="I8" s="228">
        <v>1</v>
      </c>
      <c r="J8" s="228">
        <v>2</v>
      </c>
      <c r="K8" s="228">
        <v>1</v>
      </c>
      <c r="L8" s="228">
        <v>0</v>
      </c>
      <c r="M8" s="228"/>
      <c r="N8" s="227">
        <v>78</v>
      </c>
    </row>
    <row r="9" spans="1:14" ht="15.75" x14ac:dyDescent="0.25">
      <c r="A9" s="226" t="s">
        <v>14</v>
      </c>
      <c r="B9" s="226" t="s">
        <v>95</v>
      </c>
      <c r="C9" s="225">
        <f t="shared" si="0"/>
        <v>410</v>
      </c>
      <c r="D9" s="224">
        <v>164</v>
      </c>
      <c r="E9" s="224">
        <v>86</v>
      </c>
      <c r="F9" s="223">
        <v>139</v>
      </c>
      <c r="G9" s="222">
        <v>21</v>
      </c>
      <c r="H9" s="222">
        <v>7</v>
      </c>
      <c r="I9" s="222">
        <v>32</v>
      </c>
      <c r="J9" s="222">
        <v>48</v>
      </c>
      <c r="K9" s="222"/>
      <c r="L9" s="222">
        <v>5</v>
      </c>
      <c r="M9" s="222"/>
      <c r="N9" s="221">
        <v>381</v>
      </c>
    </row>
    <row r="10" spans="1:14" ht="15.75" x14ac:dyDescent="0.25">
      <c r="A10" s="231" t="s">
        <v>12</v>
      </c>
      <c r="B10" s="231" t="s">
        <v>94</v>
      </c>
      <c r="C10" s="220">
        <f t="shared" si="0"/>
        <v>353</v>
      </c>
      <c r="D10" s="230">
        <v>6</v>
      </c>
      <c r="E10" s="230">
        <v>98</v>
      </c>
      <c r="F10" s="229">
        <v>224</v>
      </c>
      <c r="G10" s="228">
        <v>25</v>
      </c>
      <c r="H10" s="228"/>
      <c r="I10" s="228">
        <v>15</v>
      </c>
      <c r="J10" s="228">
        <v>38</v>
      </c>
      <c r="K10" s="228"/>
      <c r="L10" s="228">
        <v>1</v>
      </c>
      <c r="M10" s="228"/>
      <c r="N10" s="227">
        <v>184</v>
      </c>
    </row>
    <row r="11" spans="1:14" ht="15.75" x14ac:dyDescent="0.25">
      <c r="A11" s="226" t="s">
        <v>10</v>
      </c>
      <c r="B11" s="226" t="s">
        <v>93</v>
      </c>
      <c r="C11" s="225">
        <f t="shared" si="0"/>
        <v>451</v>
      </c>
      <c r="D11" s="224">
        <v>24</v>
      </c>
      <c r="E11" s="224">
        <v>93</v>
      </c>
      <c r="F11" s="223">
        <v>330</v>
      </c>
      <c r="G11" s="222">
        <v>4</v>
      </c>
      <c r="H11" s="222">
        <v>1</v>
      </c>
      <c r="I11" s="222">
        <v>22</v>
      </c>
      <c r="J11" s="222">
        <v>11</v>
      </c>
      <c r="K11" s="222"/>
      <c r="L11" s="222">
        <v>7</v>
      </c>
      <c r="M11" s="222"/>
      <c r="N11" s="221">
        <v>239</v>
      </c>
    </row>
    <row r="12" spans="1:14" ht="15.75" x14ac:dyDescent="0.25">
      <c r="A12" s="231" t="s">
        <v>8</v>
      </c>
      <c r="B12" s="231" t="s">
        <v>92</v>
      </c>
      <c r="C12" s="220">
        <f t="shared" si="0"/>
        <v>138</v>
      </c>
      <c r="D12" s="230">
        <v>17</v>
      </c>
      <c r="E12" s="230">
        <v>25</v>
      </c>
      <c r="F12" s="229">
        <v>82</v>
      </c>
      <c r="G12" s="228">
        <v>14</v>
      </c>
      <c r="H12" s="228">
        <v>2</v>
      </c>
      <c r="I12" s="228">
        <v>8</v>
      </c>
      <c r="J12" s="228">
        <v>3</v>
      </c>
      <c r="K12" s="228"/>
      <c r="L12" s="228">
        <v>16</v>
      </c>
      <c r="M12" s="228">
        <v>2</v>
      </c>
      <c r="N12" s="227">
        <v>102</v>
      </c>
    </row>
    <row r="13" spans="1:14" ht="15.75" x14ac:dyDescent="0.25">
      <c r="A13" s="226" t="s">
        <v>6</v>
      </c>
      <c r="B13" s="226" t="s">
        <v>91</v>
      </c>
      <c r="C13" s="225">
        <f t="shared" si="0"/>
        <v>137</v>
      </c>
      <c r="D13" s="224">
        <v>6</v>
      </c>
      <c r="E13" s="224">
        <v>30</v>
      </c>
      <c r="F13" s="223">
        <v>94</v>
      </c>
      <c r="G13" s="222">
        <v>7</v>
      </c>
      <c r="H13" s="222"/>
      <c r="I13" s="222">
        <v>2</v>
      </c>
      <c r="J13" s="222">
        <v>10</v>
      </c>
      <c r="K13" s="222"/>
      <c r="L13" s="222">
        <v>6</v>
      </c>
      <c r="M13" s="222"/>
      <c r="N13" s="221">
        <v>97</v>
      </c>
    </row>
    <row r="14" spans="1:14" ht="15.75" x14ac:dyDescent="0.25">
      <c r="A14" s="231" t="s">
        <v>4</v>
      </c>
      <c r="B14" s="231" t="s">
        <v>90</v>
      </c>
      <c r="C14" s="220">
        <f t="shared" si="0"/>
        <v>165</v>
      </c>
      <c r="D14" s="230">
        <v>4</v>
      </c>
      <c r="E14" s="230">
        <v>68</v>
      </c>
      <c r="F14" s="229">
        <v>93</v>
      </c>
      <c r="G14" s="228">
        <v>0</v>
      </c>
      <c r="H14" s="228"/>
      <c r="I14" s="228">
        <v>10</v>
      </c>
      <c r="J14" s="228">
        <v>15</v>
      </c>
      <c r="K14" s="228">
        <v>2</v>
      </c>
      <c r="L14" s="228">
        <v>3</v>
      </c>
      <c r="M14" s="228"/>
      <c r="N14" s="227">
        <v>115</v>
      </c>
    </row>
    <row r="15" spans="1:14" ht="15.75" x14ac:dyDescent="0.25">
      <c r="A15" s="226" t="s">
        <v>2</v>
      </c>
      <c r="B15" s="226" t="s">
        <v>89</v>
      </c>
      <c r="C15" s="225">
        <f t="shared" si="0"/>
        <v>62</v>
      </c>
      <c r="D15" s="224">
        <v>9</v>
      </c>
      <c r="E15" s="224">
        <v>6</v>
      </c>
      <c r="F15" s="223">
        <v>45</v>
      </c>
      <c r="G15" s="222">
        <v>2</v>
      </c>
      <c r="H15" s="222"/>
      <c r="I15" s="222">
        <v>3</v>
      </c>
      <c r="J15" s="222">
        <v>3</v>
      </c>
      <c r="K15" s="222"/>
      <c r="L15" s="222">
        <v>0</v>
      </c>
      <c r="M15" s="222"/>
      <c r="N15" s="221">
        <v>35</v>
      </c>
    </row>
    <row r="16" spans="1:14" ht="15.75" x14ac:dyDescent="0.25">
      <c r="A16" s="231" t="s">
        <v>0</v>
      </c>
      <c r="B16" s="231" t="s">
        <v>88</v>
      </c>
      <c r="C16" s="220">
        <f t="shared" si="0"/>
        <v>148</v>
      </c>
      <c r="D16" s="230">
        <v>6</v>
      </c>
      <c r="E16" s="230">
        <v>54</v>
      </c>
      <c r="F16" s="229">
        <v>82</v>
      </c>
      <c r="G16" s="228">
        <v>6</v>
      </c>
      <c r="H16" s="228"/>
      <c r="I16" s="228">
        <v>5</v>
      </c>
      <c r="J16" s="228">
        <v>18</v>
      </c>
      <c r="K16" s="228"/>
      <c r="L16" s="228">
        <v>4</v>
      </c>
      <c r="M16" s="228"/>
      <c r="N16" s="227">
        <v>96</v>
      </c>
    </row>
    <row r="17" spans="1:14" ht="15.75" x14ac:dyDescent="0.25">
      <c r="A17" s="226" t="s">
        <v>87</v>
      </c>
      <c r="B17" s="226" t="s">
        <v>86</v>
      </c>
      <c r="C17" s="225">
        <f t="shared" si="0"/>
        <v>114</v>
      </c>
      <c r="D17" s="224">
        <v>1</v>
      </c>
      <c r="E17" s="224">
        <v>24</v>
      </c>
      <c r="F17" s="223">
        <v>80</v>
      </c>
      <c r="G17" s="222">
        <v>9</v>
      </c>
      <c r="H17" s="222"/>
      <c r="I17" s="222">
        <v>3</v>
      </c>
      <c r="J17" s="222"/>
      <c r="K17" s="222"/>
      <c r="L17" s="222">
        <v>2</v>
      </c>
      <c r="M17" s="222">
        <v>1</v>
      </c>
      <c r="N17" s="221">
        <v>87</v>
      </c>
    </row>
    <row r="18" spans="1:14" ht="15.75" x14ac:dyDescent="0.25">
      <c r="A18" s="231" t="s">
        <v>85</v>
      </c>
      <c r="B18" s="231" t="s">
        <v>84</v>
      </c>
      <c r="C18" s="220">
        <f t="shared" si="0"/>
        <v>71</v>
      </c>
      <c r="D18" s="230">
        <v>3</v>
      </c>
      <c r="E18" s="230">
        <v>7</v>
      </c>
      <c r="F18" s="229">
        <v>61</v>
      </c>
      <c r="G18" s="228">
        <v>0</v>
      </c>
      <c r="H18" s="228"/>
      <c r="I18" s="228">
        <v>4</v>
      </c>
      <c r="J18" s="228">
        <v>1</v>
      </c>
      <c r="K18" s="228"/>
      <c r="L18" s="228">
        <v>0</v>
      </c>
      <c r="M18" s="228"/>
      <c r="N18" s="227">
        <v>32</v>
      </c>
    </row>
    <row r="19" spans="1:14" ht="15.75" x14ac:dyDescent="0.25">
      <c r="A19" s="226" t="s">
        <v>83</v>
      </c>
      <c r="B19" s="226" t="s">
        <v>82</v>
      </c>
      <c r="C19" s="225">
        <f t="shared" si="0"/>
        <v>177</v>
      </c>
      <c r="D19" s="224"/>
      <c r="E19" s="224">
        <v>24</v>
      </c>
      <c r="F19" s="223">
        <v>151</v>
      </c>
      <c r="G19" s="222">
        <v>2</v>
      </c>
      <c r="H19" s="222"/>
      <c r="I19" s="222">
        <v>1</v>
      </c>
      <c r="J19" s="222">
        <v>11</v>
      </c>
      <c r="K19" s="222"/>
      <c r="L19" s="222">
        <v>0</v>
      </c>
      <c r="M19" s="222"/>
      <c r="N19" s="221">
        <v>94</v>
      </c>
    </row>
    <row r="20" spans="1:14" ht="15.75" x14ac:dyDescent="0.25">
      <c r="A20" s="231" t="s">
        <v>81</v>
      </c>
      <c r="B20" s="231" t="s">
        <v>80</v>
      </c>
      <c r="C20" s="220">
        <f t="shared" si="0"/>
        <v>92</v>
      </c>
      <c r="D20" s="230">
        <v>8</v>
      </c>
      <c r="E20" s="230">
        <v>15</v>
      </c>
      <c r="F20" s="229">
        <v>68</v>
      </c>
      <c r="G20" s="228">
        <v>1</v>
      </c>
      <c r="H20" s="228"/>
      <c r="I20" s="228">
        <v>2</v>
      </c>
      <c r="J20" s="228">
        <v>1</v>
      </c>
      <c r="K20" s="228"/>
      <c r="L20" s="228">
        <v>5</v>
      </c>
      <c r="M20" s="228"/>
      <c r="N20" s="227">
        <v>72</v>
      </c>
    </row>
    <row r="21" spans="1:14" ht="15.75" x14ac:dyDescent="0.25">
      <c r="A21" s="226" t="s">
        <v>79</v>
      </c>
      <c r="B21" s="226" t="s">
        <v>78</v>
      </c>
      <c r="C21" s="225">
        <f t="shared" si="0"/>
        <v>79</v>
      </c>
      <c r="D21" s="224">
        <v>2</v>
      </c>
      <c r="E21" s="224">
        <v>23</v>
      </c>
      <c r="F21" s="223">
        <v>51</v>
      </c>
      <c r="G21" s="222">
        <v>3</v>
      </c>
      <c r="H21" s="222"/>
      <c r="I21" s="222">
        <v>4</v>
      </c>
      <c r="J21" s="222">
        <v>11</v>
      </c>
      <c r="K21" s="222">
        <v>2</v>
      </c>
      <c r="L21" s="222">
        <v>1</v>
      </c>
      <c r="M21" s="222">
        <v>2</v>
      </c>
      <c r="N21" s="221">
        <v>56</v>
      </c>
    </row>
    <row r="22" spans="1:14" ht="15.75" x14ac:dyDescent="0.25">
      <c r="A22" s="231" t="s">
        <v>77</v>
      </c>
      <c r="B22" s="231" t="s">
        <v>76</v>
      </c>
      <c r="C22" s="220">
        <f t="shared" si="0"/>
        <v>251</v>
      </c>
      <c r="D22" s="230">
        <v>2</v>
      </c>
      <c r="E22" s="230">
        <v>19</v>
      </c>
      <c r="F22" s="229">
        <v>230</v>
      </c>
      <c r="G22" s="228">
        <v>0</v>
      </c>
      <c r="H22" s="228"/>
      <c r="I22" s="228"/>
      <c r="J22" s="228"/>
      <c r="K22" s="228"/>
      <c r="L22" s="228">
        <v>0</v>
      </c>
      <c r="M22" s="228"/>
      <c r="N22" s="227">
        <v>94</v>
      </c>
    </row>
    <row r="23" spans="1:14" ht="15.75" x14ac:dyDescent="0.25">
      <c r="A23" s="226" t="s">
        <v>75</v>
      </c>
      <c r="B23" s="226" t="s">
        <v>74</v>
      </c>
      <c r="C23" s="225">
        <f t="shared" si="0"/>
        <v>194</v>
      </c>
      <c r="D23" s="224">
        <v>11</v>
      </c>
      <c r="E23" s="224">
        <v>61</v>
      </c>
      <c r="F23" s="223">
        <v>116</v>
      </c>
      <c r="G23" s="222">
        <v>6</v>
      </c>
      <c r="H23" s="222"/>
      <c r="I23" s="222">
        <v>6</v>
      </c>
      <c r="J23" s="222">
        <v>16</v>
      </c>
      <c r="K23" s="222"/>
      <c r="L23" s="222">
        <v>2</v>
      </c>
      <c r="M23" s="222"/>
      <c r="N23" s="221">
        <v>111</v>
      </c>
    </row>
    <row r="24" spans="1:14" s="217" customFormat="1" ht="23.25" x14ac:dyDescent="0.25">
      <c r="A24" s="459" t="s">
        <v>204</v>
      </c>
      <c r="B24" s="460"/>
      <c r="C24" s="220">
        <f t="shared" si="0"/>
        <v>3264</v>
      </c>
      <c r="D24" s="219">
        <f t="shared" ref="D24:N24" si="1">SUM(D6:D23)</f>
        <v>277</v>
      </c>
      <c r="E24" s="219">
        <f t="shared" si="1"/>
        <v>706</v>
      </c>
      <c r="F24" s="219">
        <f t="shared" si="1"/>
        <v>2174</v>
      </c>
      <c r="G24" s="219">
        <f t="shared" si="1"/>
        <v>107</v>
      </c>
      <c r="H24" s="219">
        <f t="shared" si="1"/>
        <v>10</v>
      </c>
      <c r="I24" s="219">
        <f t="shared" si="1"/>
        <v>126</v>
      </c>
      <c r="J24" s="219">
        <f t="shared" si="1"/>
        <v>192</v>
      </c>
      <c r="K24" s="219">
        <f t="shared" si="1"/>
        <v>7</v>
      </c>
      <c r="L24" s="219">
        <f t="shared" si="1"/>
        <v>56</v>
      </c>
      <c r="M24" s="219">
        <f t="shared" si="1"/>
        <v>7</v>
      </c>
      <c r="N24" s="218">
        <f t="shared" si="1"/>
        <v>2026</v>
      </c>
    </row>
    <row r="25" spans="1:14" s="216" customFormat="1" ht="49.5" customHeight="1" x14ac:dyDescent="0.25">
      <c r="A25" s="458" t="s">
        <v>203</v>
      </c>
      <c r="B25" s="458"/>
    </row>
  </sheetData>
  <sheetProtection selectLockedCells="1" selectUnlockedCells="1"/>
  <mergeCells count="15">
    <mergeCell ref="A25:B25"/>
    <mergeCell ref="A24:B24"/>
    <mergeCell ref="A1:N2"/>
    <mergeCell ref="M3:M5"/>
    <mergeCell ref="N3:N5"/>
    <mergeCell ref="C4:C5"/>
    <mergeCell ref="D4:G4"/>
    <mergeCell ref="A3:A5"/>
    <mergeCell ref="B3:B5"/>
    <mergeCell ref="C3:G3"/>
    <mergeCell ref="H3:H5"/>
    <mergeCell ref="I3:I5"/>
    <mergeCell ref="J3:J5"/>
    <mergeCell ref="K3:K5"/>
    <mergeCell ref="L3:L5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1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O23"/>
  <sheetViews>
    <sheetView zoomScaleNormal="100" workbookViewId="0">
      <selection activeCell="Q23" sqref="Q23"/>
    </sheetView>
  </sheetViews>
  <sheetFormatPr defaultColWidth="9.140625" defaultRowHeight="18.75" x14ac:dyDescent="0.3"/>
  <cols>
    <col min="1" max="1" width="4.42578125" style="238" customWidth="1"/>
    <col min="2" max="2" width="26.7109375" style="238" customWidth="1"/>
    <col min="3" max="3" width="15.42578125" style="239" customWidth="1"/>
    <col min="4" max="4" width="11.7109375" style="239" customWidth="1"/>
    <col min="5" max="5" width="9.28515625" style="239" customWidth="1"/>
    <col min="6" max="6" width="9.7109375" style="239" customWidth="1"/>
    <col min="7" max="8" width="9" style="239" customWidth="1"/>
    <col min="9" max="9" width="10.7109375" style="238" customWidth="1"/>
    <col min="10" max="10" width="11.28515625" style="238" customWidth="1"/>
    <col min="11" max="11" width="9.42578125" style="238" customWidth="1"/>
    <col min="12" max="12" width="9.140625" style="238" bestFit="1" customWidth="1"/>
    <col min="13" max="14" width="9.7109375" style="238" customWidth="1"/>
    <col min="15" max="15" width="15.7109375" style="238" customWidth="1"/>
    <col min="16" max="16" width="14.28515625" style="238" customWidth="1"/>
    <col min="17" max="16384" width="9.140625" style="238"/>
  </cols>
  <sheetData>
    <row r="1" spans="1:15" ht="35.25" customHeight="1" x14ac:dyDescent="0.3">
      <c r="A1" s="474" t="s">
        <v>235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</row>
    <row r="2" spans="1:15" ht="19.5" customHeight="1" x14ac:dyDescent="0.3">
      <c r="A2" s="475" t="s">
        <v>53</v>
      </c>
      <c r="B2" s="475" t="s">
        <v>234</v>
      </c>
      <c r="C2" s="475" t="s">
        <v>233</v>
      </c>
      <c r="D2" s="476" t="s">
        <v>232</v>
      </c>
      <c r="E2" s="477"/>
      <c r="F2" s="477"/>
      <c r="G2" s="477"/>
      <c r="H2" s="477"/>
      <c r="I2" s="477"/>
      <c r="J2" s="477"/>
      <c r="K2" s="477"/>
      <c r="L2" s="477"/>
      <c r="M2" s="477"/>
      <c r="N2" s="247"/>
      <c r="O2" s="408" t="s">
        <v>231</v>
      </c>
    </row>
    <row r="3" spans="1:15" ht="35.25" customHeight="1" x14ac:dyDescent="0.3">
      <c r="A3" s="475"/>
      <c r="B3" s="475"/>
      <c r="C3" s="475"/>
      <c r="D3" s="246" t="s">
        <v>230</v>
      </c>
      <c r="E3" s="246" t="s">
        <v>229</v>
      </c>
      <c r="F3" s="246" t="s">
        <v>228</v>
      </c>
      <c r="G3" s="246" t="s">
        <v>227</v>
      </c>
      <c r="H3" s="246" t="s">
        <v>226</v>
      </c>
      <c r="I3" s="246" t="s">
        <v>225</v>
      </c>
      <c r="J3" s="246" t="s">
        <v>224</v>
      </c>
      <c r="K3" s="246" t="s">
        <v>223</v>
      </c>
      <c r="L3" s="246" t="s">
        <v>222</v>
      </c>
      <c r="M3" s="246" t="s">
        <v>221</v>
      </c>
      <c r="N3" s="246" t="s">
        <v>220</v>
      </c>
      <c r="O3" s="408"/>
    </row>
    <row r="4" spans="1:15" ht="22.5" customHeight="1" x14ac:dyDescent="0.3">
      <c r="A4" s="37">
        <v>1</v>
      </c>
      <c r="B4" s="207" t="s">
        <v>50</v>
      </c>
      <c r="C4" s="242">
        <v>687</v>
      </c>
      <c r="D4" s="245">
        <v>489</v>
      </c>
      <c r="E4" s="245">
        <v>134</v>
      </c>
      <c r="F4" s="245">
        <v>41</v>
      </c>
      <c r="G4" s="245">
        <v>14</v>
      </c>
      <c r="H4" s="245">
        <v>4</v>
      </c>
      <c r="I4" s="245">
        <v>3</v>
      </c>
      <c r="J4" s="245">
        <v>0</v>
      </c>
      <c r="K4" s="245">
        <v>0</v>
      </c>
      <c r="L4" s="245">
        <v>0</v>
      </c>
      <c r="M4" s="245">
        <v>0</v>
      </c>
      <c r="N4" s="245">
        <v>0</v>
      </c>
      <c r="O4" s="242">
        <v>2249</v>
      </c>
    </row>
    <row r="5" spans="1:15" ht="22.5" customHeight="1" x14ac:dyDescent="0.3">
      <c r="A5" s="33">
        <v>2</v>
      </c>
      <c r="B5" s="203" t="s">
        <v>49</v>
      </c>
      <c r="C5" s="243">
        <v>845</v>
      </c>
      <c r="D5" s="244">
        <v>568</v>
      </c>
      <c r="E5" s="244">
        <v>177</v>
      </c>
      <c r="F5" s="244">
        <v>55</v>
      </c>
      <c r="G5" s="244">
        <v>16</v>
      </c>
      <c r="H5" s="244">
        <v>13</v>
      </c>
      <c r="I5" s="244">
        <v>4</v>
      </c>
      <c r="J5" s="244">
        <v>3</v>
      </c>
      <c r="K5" s="244">
        <v>0</v>
      </c>
      <c r="L5" s="244">
        <v>1</v>
      </c>
      <c r="M5" s="244">
        <v>1</v>
      </c>
      <c r="N5" s="244">
        <v>0</v>
      </c>
      <c r="O5" s="243">
        <v>2920</v>
      </c>
    </row>
    <row r="6" spans="1:15" ht="22.5" customHeight="1" x14ac:dyDescent="0.3">
      <c r="A6" s="37">
        <v>3</v>
      </c>
      <c r="B6" s="207" t="s">
        <v>48</v>
      </c>
      <c r="C6" s="242">
        <v>1108</v>
      </c>
      <c r="D6" s="245">
        <v>827</v>
      </c>
      <c r="E6" s="245">
        <v>169</v>
      </c>
      <c r="F6" s="245">
        <v>60</v>
      </c>
      <c r="G6" s="245">
        <v>25</v>
      </c>
      <c r="H6" s="245">
        <v>12</v>
      </c>
      <c r="I6" s="245">
        <v>6</v>
      </c>
      <c r="J6" s="245">
        <v>2</v>
      </c>
      <c r="K6" s="245">
        <v>2</v>
      </c>
      <c r="L6" s="245">
        <v>1</v>
      </c>
      <c r="M6" s="245">
        <v>0</v>
      </c>
      <c r="N6" s="245">
        <v>0</v>
      </c>
      <c r="O6" s="242">
        <v>3703</v>
      </c>
    </row>
    <row r="7" spans="1:15" ht="22.5" customHeight="1" x14ac:dyDescent="0.3">
      <c r="A7" s="33">
        <v>4</v>
      </c>
      <c r="B7" s="203" t="s">
        <v>47</v>
      </c>
      <c r="C7" s="243">
        <v>2599</v>
      </c>
      <c r="D7" s="244">
        <v>2101</v>
      </c>
      <c r="E7" s="244">
        <v>356</v>
      </c>
      <c r="F7" s="244">
        <v>89</v>
      </c>
      <c r="G7" s="244">
        <v>30</v>
      </c>
      <c r="H7" s="244">
        <v>3</v>
      </c>
      <c r="I7" s="244">
        <v>7</v>
      </c>
      <c r="J7" s="244">
        <v>3</v>
      </c>
      <c r="K7" s="244">
        <v>1</v>
      </c>
      <c r="L7" s="244">
        <v>2</v>
      </c>
      <c r="M7" s="244">
        <v>0</v>
      </c>
      <c r="N7" s="244">
        <v>2</v>
      </c>
      <c r="O7" s="243">
        <v>8282</v>
      </c>
    </row>
    <row r="8" spans="1:15" ht="22.5" customHeight="1" x14ac:dyDescent="0.3">
      <c r="A8" s="37">
        <v>5</v>
      </c>
      <c r="B8" s="207" t="s">
        <v>46</v>
      </c>
      <c r="C8" s="242">
        <v>1699</v>
      </c>
      <c r="D8" s="245">
        <v>1359</v>
      </c>
      <c r="E8" s="245">
        <v>243</v>
      </c>
      <c r="F8" s="245">
        <v>62</v>
      </c>
      <c r="G8" s="245">
        <v>19</v>
      </c>
      <c r="H8" s="245">
        <v>9</v>
      </c>
      <c r="I8" s="245">
        <v>3</v>
      </c>
      <c r="J8" s="245">
        <v>1</v>
      </c>
      <c r="K8" s="245">
        <v>1</v>
      </c>
      <c r="L8" s="245">
        <v>0</v>
      </c>
      <c r="M8" s="245">
        <v>0</v>
      </c>
      <c r="N8" s="245">
        <v>0</v>
      </c>
      <c r="O8" s="242">
        <v>5543</v>
      </c>
    </row>
    <row r="9" spans="1:15" ht="22.5" customHeight="1" x14ac:dyDescent="0.3">
      <c r="A9" s="33">
        <v>6</v>
      </c>
      <c r="B9" s="203" t="s">
        <v>45</v>
      </c>
      <c r="C9" s="243">
        <v>2472</v>
      </c>
      <c r="D9" s="244">
        <v>1829</v>
      </c>
      <c r="E9" s="244">
        <v>439</v>
      </c>
      <c r="F9" s="244">
        <v>105</v>
      </c>
      <c r="G9" s="244">
        <v>49</v>
      </c>
      <c r="H9" s="244">
        <v>21</v>
      </c>
      <c r="I9" s="244">
        <v>9</v>
      </c>
      <c r="J9" s="244">
        <v>7</v>
      </c>
      <c r="K9" s="244">
        <v>5</v>
      </c>
      <c r="L9" s="244">
        <v>2</v>
      </c>
      <c r="M9" s="244">
        <v>0</v>
      </c>
      <c r="N9" s="244">
        <v>0</v>
      </c>
      <c r="O9" s="243">
        <v>8318</v>
      </c>
    </row>
    <row r="10" spans="1:15" ht="22.5" customHeight="1" x14ac:dyDescent="0.3">
      <c r="A10" s="37">
        <v>7</v>
      </c>
      <c r="B10" s="207" t="s">
        <v>44</v>
      </c>
      <c r="C10" s="242">
        <v>1049</v>
      </c>
      <c r="D10" s="245">
        <v>802</v>
      </c>
      <c r="E10" s="245">
        <v>171</v>
      </c>
      <c r="F10" s="245">
        <v>39</v>
      </c>
      <c r="G10" s="245">
        <v>22</v>
      </c>
      <c r="H10" s="245">
        <v>2</v>
      </c>
      <c r="I10" s="245">
        <v>6</v>
      </c>
      <c r="J10" s="245">
        <v>1</v>
      </c>
      <c r="K10" s="245">
        <v>0</v>
      </c>
      <c r="L10" s="245">
        <v>0</v>
      </c>
      <c r="M10" s="245">
        <v>0</v>
      </c>
      <c r="N10" s="245">
        <v>0</v>
      </c>
      <c r="O10" s="242">
        <v>3425</v>
      </c>
    </row>
    <row r="11" spans="1:15" ht="22.5" customHeight="1" x14ac:dyDescent="0.3">
      <c r="A11" s="33">
        <v>8</v>
      </c>
      <c r="B11" s="203" t="s">
        <v>43</v>
      </c>
      <c r="C11" s="243">
        <v>768</v>
      </c>
      <c r="D11" s="244">
        <v>621</v>
      </c>
      <c r="E11" s="244">
        <v>107</v>
      </c>
      <c r="F11" s="244">
        <v>25</v>
      </c>
      <c r="G11" s="244">
        <v>7</v>
      </c>
      <c r="H11" s="244">
        <v>2</v>
      </c>
      <c r="I11" s="244">
        <v>2</v>
      </c>
      <c r="J11" s="244">
        <v>0</v>
      </c>
      <c r="K11" s="244">
        <v>1</v>
      </c>
      <c r="L11" s="244">
        <v>1</v>
      </c>
      <c r="M11" s="244">
        <v>0</v>
      </c>
      <c r="N11" s="244">
        <v>0</v>
      </c>
      <c r="O11" s="243">
        <v>2473</v>
      </c>
    </row>
    <row r="12" spans="1:15" ht="22.5" customHeight="1" x14ac:dyDescent="0.3">
      <c r="A12" s="37">
        <v>9</v>
      </c>
      <c r="B12" s="207" t="s">
        <v>42</v>
      </c>
      <c r="C12" s="242">
        <v>1096</v>
      </c>
      <c r="D12" s="245">
        <v>833</v>
      </c>
      <c r="E12" s="245">
        <v>189</v>
      </c>
      <c r="F12" s="245">
        <v>48</v>
      </c>
      <c r="G12" s="245">
        <v>14</v>
      </c>
      <c r="H12" s="245">
        <v>4</v>
      </c>
      <c r="I12" s="245">
        <v>3</v>
      </c>
      <c r="J12" s="245">
        <v>0</v>
      </c>
      <c r="K12" s="245">
        <v>0</v>
      </c>
      <c r="L12" s="245">
        <v>1</v>
      </c>
      <c r="M12" s="245">
        <v>0</v>
      </c>
      <c r="N12" s="245">
        <v>0</v>
      </c>
      <c r="O12" s="242">
        <v>3495</v>
      </c>
    </row>
    <row r="13" spans="1:15" ht="22.5" customHeight="1" x14ac:dyDescent="0.3">
      <c r="A13" s="33">
        <v>10</v>
      </c>
      <c r="B13" s="203" t="s">
        <v>41</v>
      </c>
      <c r="C13" s="243">
        <v>549</v>
      </c>
      <c r="D13" s="244">
        <v>416</v>
      </c>
      <c r="E13" s="244">
        <v>91</v>
      </c>
      <c r="F13" s="244">
        <v>28</v>
      </c>
      <c r="G13" s="244">
        <v>6</v>
      </c>
      <c r="H13" s="244">
        <v>3</v>
      </c>
      <c r="I13" s="244">
        <v>4</v>
      </c>
      <c r="J13" s="244">
        <v>0</v>
      </c>
      <c r="K13" s="244">
        <v>1</v>
      </c>
      <c r="L13" s="244">
        <v>0</v>
      </c>
      <c r="M13" s="244">
        <v>0</v>
      </c>
      <c r="N13" s="244">
        <v>0</v>
      </c>
      <c r="O13" s="243">
        <v>1813</v>
      </c>
    </row>
    <row r="14" spans="1:15" ht="22.5" customHeight="1" x14ac:dyDescent="0.3">
      <c r="A14" s="37">
        <v>11</v>
      </c>
      <c r="B14" s="207" t="s">
        <v>40</v>
      </c>
      <c r="C14" s="242">
        <v>1108</v>
      </c>
      <c r="D14" s="245">
        <v>854</v>
      </c>
      <c r="E14" s="245">
        <v>183</v>
      </c>
      <c r="F14" s="245">
        <v>43</v>
      </c>
      <c r="G14" s="245">
        <v>19</v>
      </c>
      <c r="H14" s="245">
        <v>3</v>
      </c>
      <c r="I14" s="245">
        <v>3</v>
      </c>
      <c r="J14" s="245">
        <v>1</v>
      </c>
      <c r="K14" s="245">
        <v>0</v>
      </c>
      <c r="L14" s="245">
        <v>0</v>
      </c>
      <c r="M14" s="245">
        <v>0</v>
      </c>
      <c r="N14" s="245">
        <v>0</v>
      </c>
      <c r="O14" s="242">
        <v>3567</v>
      </c>
    </row>
    <row r="15" spans="1:15" ht="22.5" customHeight="1" x14ac:dyDescent="0.3">
      <c r="A15" s="33">
        <v>12</v>
      </c>
      <c r="B15" s="203" t="s">
        <v>39</v>
      </c>
      <c r="C15" s="243">
        <v>881</v>
      </c>
      <c r="D15" s="244">
        <v>647</v>
      </c>
      <c r="E15" s="244">
        <v>146</v>
      </c>
      <c r="F15" s="244">
        <v>55</v>
      </c>
      <c r="G15" s="244">
        <v>18</v>
      </c>
      <c r="H15" s="244">
        <v>7</v>
      </c>
      <c r="I15" s="244">
        <v>6</v>
      </c>
      <c r="J15" s="244">
        <v>0</v>
      </c>
      <c r="K15" s="244">
        <v>1</v>
      </c>
      <c r="L15" s="244">
        <v>0</v>
      </c>
      <c r="M15" s="244">
        <v>0</v>
      </c>
      <c r="N15" s="244">
        <v>0</v>
      </c>
      <c r="O15" s="243">
        <v>3022</v>
      </c>
    </row>
    <row r="16" spans="1:15" ht="22.5" customHeight="1" x14ac:dyDescent="0.3">
      <c r="A16" s="37">
        <v>13</v>
      </c>
      <c r="B16" s="207" t="s">
        <v>38</v>
      </c>
      <c r="C16" s="242">
        <v>571</v>
      </c>
      <c r="D16" s="245">
        <v>422</v>
      </c>
      <c r="E16" s="245">
        <v>98</v>
      </c>
      <c r="F16" s="245">
        <v>29</v>
      </c>
      <c r="G16" s="245">
        <v>10</v>
      </c>
      <c r="H16" s="245">
        <v>6</v>
      </c>
      <c r="I16" s="245">
        <v>2</v>
      </c>
      <c r="J16" s="245">
        <v>2</v>
      </c>
      <c r="K16" s="245">
        <v>1</v>
      </c>
      <c r="L16" s="245">
        <v>0</v>
      </c>
      <c r="M16" s="245">
        <v>0</v>
      </c>
      <c r="N16" s="245">
        <v>0</v>
      </c>
      <c r="O16" s="242">
        <v>1941</v>
      </c>
    </row>
    <row r="17" spans="1:15" ht="22.5" customHeight="1" x14ac:dyDescent="0.3">
      <c r="A17" s="33">
        <v>14</v>
      </c>
      <c r="B17" s="203" t="s">
        <v>37</v>
      </c>
      <c r="C17" s="243">
        <v>901</v>
      </c>
      <c r="D17" s="244">
        <v>669</v>
      </c>
      <c r="E17" s="244">
        <v>156</v>
      </c>
      <c r="F17" s="244">
        <v>49</v>
      </c>
      <c r="G17" s="244">
        <v>17</v>
      </c>
      <c r="H17" s="244">
        <v>5</v>
      </c>
      <c r="I17" s="244">
        <v>2</v>
      </c>
      <c r="J17" s="244">
        <v>1</v>
      </c>
      <c r="K17" s="244">
        <v>0</v>
      </c>
      <c r="L17" s="244">
        <v>1</v>
      </c>
      <c r="M17" s="244">
        <v>0</v>
      </c>
      <c r="N17" s="244">
        <v>0</v>
      </c>
      <c r="O17" s="243">
        <v>3041</v>
      </c>
    </row>
    <row r="18" spans="1:15" ht="22.5" customHeight="1" x14ac:dyDescent="0.3">
      <c r="A18" s="37">
        <v>15</v>
      </c>
      <c r="B18" s="207" t="s">
        <v>36</v>
      </c>
      <c r="C18" s="242">
        <v>808</v>
      </c>
      <c r="D18" s="245">
        <v>600</v>
      </c>
      <c r="E18" s="245">
        <v>137</v>
      </c>
      <c r="F18" s="245">
        <v>43</v>
      </c>
      <c r="G18" s="245">
        <v>16</v>
      </c>
      <c r="H18" s="245">
        <v>5</v>
      </c>
      <c r="I18" s="245">
        <v>1</v>
      </c>
      <c r="J18" s="245">
        <v>1</v>
      </c>
      <c r="K18" s="245">
        <v>2</v>
      </c>
      <c r="L18" s="245">
        <v>0</v>
      </c>
      <c r="M18" s="245">
        <v>0</v>
      </c>
      <c r="N18" s="245">
        <v>1</v>
      </c>
      <c r="O18" s="242">
        <v>2649</v>
      </c>
    </row>
    <row r="19" spans="1:15" ht="22.5" customHeight="1" x14ac:dyDescent="0.3">
      <c r="A19" s="33">
        <v>16</v>
      </c>
      <c r="B19" s="203" t="s">
        <v>35</v>
      </c>
      <c r="C19" s="243">
        <v>683</v>
      </c>
      <c r="D19" s="244">
        <v>527</v>
      </c>
      <c r="E19" s="244">
        <v>106</v>
      </c>
      <c r="F19" s="244">
        <v>32</v>
      </c>
      <c r="G19" s="244">
        <v>10</v>
      </c>
      <c r="H19" s="244">
        <v>3</v>
      </c>
      <c r="I19" s="244">
        <v>1</v>
      </c>
      <c r="J19" s="244">
        <v>0</v>
      </c>
      <c r="K19" s="244">
        <v>0</v>
      </c>
      <c r="L19" s="244">
        <v>0</v>
      </c>
      <c r="M19" s="244">
        <v>0</v>
      </c>
      <c r="N19" s="244">
        <v>0</v>
      </c>
      <c r="O19" s="243">
        <v>2218</v>
      </c>
    </row>
    <row r="20" spans="1:15" ht="22.5" customHeight="1" x14ac:dyDescent="0.3">
      <c r="A20" s="37">
        <v>17</v>
      </c>
      <c r="B20" s="207" t="s">
        <v>34</v>
      </c>
      <c r="C20" s="242">
        <v>677</v>
      </c>
      <c r="D20" s="245">
        <v>532</v>
      </c>
      <c r="E20" s="245">
        <v>101</v>
      </c>
      <c r="F20" s="245">
        <v>29</v>
      </c>
      <c r="G20" s="245">
        <v>11</v>
      </c>
      <c r="H20" s="245">
        <v>2</v>
      </c>
      <c r="I20" s="245">
        <v>2</v>
      </c>
      <c r="J20" s="245">
        <v>0</v>
      </c>
      <c r="K20" s="245">
        <v>0</v>
      </c>
      <c r="L20" s="245">
        <v>0</v>
      </c>
      <c r="M20" s="245">
        <v>0</v>
      </c>
      <c r="N20" s="245">
        <v>0</v>
      </c>
      <c r="O20" s="242">
        <v>2222</v>
      </c>
    </row>
    <row r="21" spans="1:15" ht="22.5" customHeight="1" x14ac:dyDescent="0.3">
      <c r="A21" s="33">
        <v>18</v>
      </c>
      <c r="B21" s="203" t="s">
        <v>33</v>
      </c>
      <c r="C21" s="243">
        <v>1302</v>
      </c>
      <c r="D21" s="244">
        <v>957</v>
      </c>
      <c r="E21" s="244">
        <v>242</v>
      </c>
      <c r="F21" s="244">
        <v>67</v>
      </c>
      <c r="G21" s="244">
        <v>16</v>
      </c>
      <c r="H21" s="244">
        <v>11</v>
      </c>
      <c r="I21" s="244">
        <v>5</v>
      </c>
      <c r="J21" s="244">
        <v>1</v>
      </c>
      <c r="K21" s="244">
        <v>2</v>
      </c>
      <c r="L21" s="244">
        <v>0</v>
      </c>
      <c r="M21" s="244">
        <v>0</v>
      </c>
      <c r="N21" s="244">
        <v>0</v>
      </c>
      <c r="O21" s="243">
        <v>4311</v>
      </c>
    </row>
    <row r="22" spans="1:15" ht="30.75" customHeight="1" x14ac:dyDescent="0.3">
      <c r="A22" s="472" t="s">
        <v>32</v>
      </c>
      <c r="B22" s="473"/>
      <c r="C22" s="242">
        <f t="shared" ref="C22:O22" si="0">SUM(C4:C21)</f>
        <v>19803</v>
      </c>
      <c r="D22" s="242">
        <f t="shared" si="0"/>
        <v>15053</v>
      </c>
      <c r="E22" s="242">
        <f t="shared" si="0"/>
        <v>3245</v>
      </c>
      <c r="F22" s="242">
        <f t="shared" si="0"/>
        <v>899</v>
      </c>
      <c r="G22" s="242">
        <f t="shared" si="0"/>
        <v>319</v>
      </c>
      <c r="H22" s="242">
        <f t="shared" si="0"/>
        <v>115</v>
      </c>
      <c r="I22" s="242">
        <f t="shared" si="0"/>
        <v>69</v>
      </c>
      <c r="J22" s="242">
        <f t="shared" si="0"/>
        <v>23</v>
      </c>
      <c r="K22" s="242">
        <f t="shared" si="0"/>
        <v>17</v>
      </c>
      <c r="L22" s="242">
        <f t="shared" si="0"/>
        <v>9</v>
      </c>
      <c r="M22" s="242">
        <f t="shared" si="0"/>
        <v>1</v>
      </c>
      <c r="N22" s="242">
        <f t="shared" si="0"/>
        <v>3</v>
      </c>
      <c r="O22" s="241">
        <f t="shared" si="0"/>
        <v>65192</v>
      </c>
    </row>
    <row r="23" spans="1:15" x14ac:dyDescent="0.3">
      <c r="I23" s="239"/>
      <c r="J23" s="239"/>
      <c r="K23" s="239"/>
      <c r="L23" s="239"/>
      <c r="M23" s="239"/>
      <c r="N23" s="239"/>
      <c r="O23" s="240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E21" r:id="rId1" display="Открыть картотеку"/>
    <hyperlink ref="D21" r:id="rId2" display="Открыть картотеку"/>
    <hyperlink ref="C21" r:id="rId3" display="Открыть картотеку"/>
    <hyperlink ref="E20" r:id="rId4" display="Открыть картотеку"/>
    <hyperlink ref="D20" r:id="rId5" display="Открыть картотеку"/>
    <hyperlink ref="C20" r:id="rId6" display="Открыть картотеку"/>
    <hyperlink ref="E19" r:id="rId7" display="Открыть картотеку"/>
    <hyperlink ref="D19" r:id="rId8" display="Открыть картотеку"/>
    <hyperlink ref="C19" r:id="rId9" display="Открыть картотеку"/>
    <hyperlink ref="E18" r:id="rId10" display="Открыть картотеку"/>
    <hyperlink ref="D18" r:id="rId11" display="Открыть картотеку"/>
    <hyperlink ref="C18" r:id="rId12" display="Открыть картотеку"/>
    <hyperlink ref="E17" r:id="rId13" display="Открыть картотеку"/>
    <hyperlink ref="D17" r:id="rId14" display="Открыть картотеку"/>
    <hyperlink ref="C17" r:id="rId15" display="Открыть картотеку"/>
    <hyperlink ref="E16" r:id="rId16" display="Открыть картотеку"/>
    <hyperlink ref="D16" r:id="rId17" display="Открыть картотеку"/>
    <hyperlink ref="C16" r:id="rId18" display="Открыть картотеку"/>
    <hyperlink ref="E15" r:id="rId19" display="Открыть картотеку"/>
    <hyperlink ref="D15" r:id="rId20" display="Открыть картотеку"/>
    <hyperlink ref="C15" r:id="rId21" display="Открыть картотеку"/>
    <hyperlink ref="E14" r:id="rId22" display="Открыть картотеку"/>
    <hyperlink ref="D14" r:id="rId23" display="Открыть картотеку"/>
    <hyperlink ref="C14" r:id="rId24" display="Открыть картотеку"/>
    <hyperlink ref="E13" r:id="rId25" display="Открыть картотеку"/>
    <hyperlink ref="D13" r:id="rId26" display="Открыть картотеку"/>
    <hyperlink ref="C13" r:id="rId27" display="Открыть картотеку"/>
    <hyperlink ref="E12" r:id="rId28" display="Открыть картотеку"/>
    <hyperlink ref="D12" r:id="rId29" display="Открыть картотеку"/>
    <hyperlink ref="C12" r:id="rId30" display="Открыть картотеку"/>
    <hyperlink ref="E11" r:id="rId31" display="Открыть картотеку"/>
    <hyperlink ref="D11" r:id="rId32" display="Открыть картотеку"/>
    <hyperlink ref="C11" r:id="rId33" display="Открыть картотеку"/>
    <hyperlink ref="E10" r:id="rId34" display="Открыть картотеку"/>
    <hyperlink ref="D10" r:id="rId35" display="Открыть картотеку"/>
    <hyperlink ref="C10" r:id="rId36" display="Открыть картотеку"/>
    <hyperlink ref="E9" r:id="rId37" display="Открыть картотеку"/>
    <hyperlink ref="D9" r:id="rId38" display="Открыть картотеку"/>
    <hyperlink ref="C9" r:id="rId39" display="Открыть картотеку"/>
    <hyperlink ref="E8" r:id="rId40" display="Открыть картотеку"/>
    <hyperlink ref="D8" r:id="rId41" display="Открыть картотеку"/>
    <hyperlink ref="C8" r:id="rId42" display="Открыть картотеку"/>
    <hyperlink ref="E7" r:id="rId43" display="Открыть картотеку"/>
    <hyperlink ref="D7" r:id="rId44" display="Открыть картотеку"/>
    <hyperlink ref="C7" r:id="rId45" display="Открыть картотеку"/>
    <hyperlink ref="E6" r:id="rId46" display="Открыть картотеку"/>
    <hyperlink ref="D6" r:id="rId47" display="Открыть картотеку"/>
    <hyperlink ref="C6" r:id="rId48" display="Открыть картотеку"/>
    <hyperlink ref="E5" r:id="rId49" display="Открыть картотеку"/>
    <hyperlink ref="D5" r:id="rId50" display="Открыть картотеку"/>
    <hyperlink ref="C5" r:id="rId51" display="Открыть картотеку"/>
    <hyperlink ref="E4" r:id="rId52" display="Открыть картотеку"/>
    <hyperlink ref="D4" r:id="rId53" display="Открыть картотеку"/>
    <hyperlink ref="C4" r:id="rId54" display="Открыть картотеку"/>
    <hyperlink ref="F4" r:id="rId55" display="Открыть картотеку"/>
    <hyperlink ref="F5" r:id="rId56" display="Открыть картотеку"/>
    <hyperlink ref="F6" r:id="rId57" display="Открыть картотеку"/>
    <hyperlink ref="F7" r:id="rId58" display="Открыть картотеку"/>
    <hyperlink ref="F8" r:id="rId59" display="Открыть картотеку"/>
    <hyperlink ref="F9" r:id="rId60" display="Открыть картотеку"/>
    <hyperlink ref="F10" r:id="rId61" display="Открыть картотеку"/>
    <hyperlink ref="F11" r:id="rId62" display="Открыть картотеку"/>
    <hyperlink ref="F12" r:id="rId63" display="Открыть картотеку"/>
    <hyperlink ref="F13" r:id="rId64" display="Открыть картотеку"/>
    <hyperlink ref="F14" r:id="rId65" display="Открыть картотеку"/>
    <hyperlink ref="F15" r:id="rId66" display="Открыть картотеку"/>
    <hyperlink ref="F16" r:id="rId67" display="Открыть картотеку"/>
    <hyperlink ref="F17" r:id="rId68" display="Открыть картотеку"/>
    <hyperlink ref="F18" r:id="rId69" display="Открыть картотеку"/>
    <hyperlink ref="F19" r:id="rId70" display="Открыть картотеку"/>
    <hyperlink ref="F20" r:id="rId71" display="Открыть картотеку"/>
    <hyperlink ref="F21" r:id="rId72" display="Открыть картотеку"/>
    <hyperlink ref="G4" r:id="rId73" display="Открыть картотеку"/>
    <hyperlink ref="G5" r:id="rId74" display="Открыть картотеку"/>
    <hyperlink ref="G6" r:id="rId75" display="Открыть картотеку"/>
    <hyperlink ref="G7" r:id="rId76" display="Открыть картотеку"/>
    <hyperlink ref="G8" r:id="rId77" display="Открыть картотеку"/>
    <hyperlink ref="G9" r:id="rId78" display="Открыть картотеку"/>
    <hyperlink ref="G10" r:id="rId79" display="Открыть картотеку"/>
    <hyperlink ref="G11" r:id="rId80" display="Открыть картотеку"/>
    <hyperlink ref="G12" r:id="rId81" display="Открыть картотеку"/>
    <hyperlink ref="G13" r:id="rId82" display="Открыть картотеку"/>
    <hyperlink ref="G14" r:id="rId83" display="Открыть картотеку"/>
    <hyperlink ref="G15" r:id="rId84" display="Открыть картотеку"/>
    <hyperlink ref="G16" r:id="rId85" display="Открыть картотеку"/>
    <hyperlink ref="G17" r:id="rId86" display="Открыть картотеку"/>
    <hyperlink ref="G18" r:id="rId87" display="Открыть картотеку"/>
    <hyperlink ref="G19" r:id="rId88" display="Открыть картотеку"/>
    <hyperlink ref="G20" r:id="rId89" display="Открыть картотеку"/>
    <hyperlink ref="G21" r:id="rId90" display="Открыть картотеку"/>
    <hyperlink ref="H20" r:id="rId91" display="Открыть картотеку"/>
    <hyperlink ref="H18" r:id="rId92" display="Открыть картотеку"/>
    <hyperlink ref="H16" r:id="rId93" display="Открыть картотеку"/>
    <hyperlink ref="H15" r:id="rId94" display="Открыть картотеку"/>
    <hyperlink ref="H14" r:id="rId95" display="Открыть картотеку"/>
    <hyperlink ref="H11" r:id="rId96" display="Открыть картотеку"/>
    <hyperlink ref="H10" r:id="rId97" display="Открыть картотеку"/>
    <hyperlink ref="H9" r:id="rId98" display="Открыть картотеку"/>
    <hyperlink ref="H8" r:id="rId99" display="Открыть картотеку"/>
    <hyperlink ref="H7" r:id="rId100" display="Открыть картотеку"/>
    <hyperlink ref="H6" r:id="rId101" display="Открыть картотеку"/>
    <hyperlink ref="H5" r:id="rId102" display="Открыть картотеку"/>
    <hyperlink ref="I4" r:id="rId103" display="Открыть картотеку"/>
    <hyperlink ref="I5" r:id="rId104" display="Открыть картотеку"/>
    <hyperlink ref="I6" r:id="rId105" display="Открыть картотеку"/>
    <hyperlink ref="I7" r:id="rId106" display="Открыть картотеку"/>
    <hyperlink ref="I8" r:id="rId107" display="Открыть картотеку"/>
    <hyperlink ref="I9" r:id="rId108" display="Открыть картотеку"/>
    <hyperlink ref="I10" r:id="rId109" display="Открыть картотеку"/>
    <hyperlink ref="I11" r:id="rId110" display="Открыть картотеку"/>
    <hyperlink ref="I12" r:id="rId111" display="Открыть картотеку"/>
    <hyperlink ref="I13" r:id="rId112" display="Открыть картотеку"/>
    <hyperlink ref="I14" r:id="rId113" display="Открыть картотеку"/>
    <hyperlink ref="I15" r:id="rId114" display="Открыть картотеку"/>
    <hyperlink ref="I16" r:id="rId115" display="Открыть картотеку"/>
    <hyperlink ref="I17" r:id="rId116" display="Открыть картотеку"/>
    <hyperlink ref="I19" r:id="rId117" display="Открыть картотеку"/>
    <hyperlink ref="I20" r:id="rId118" display="Открыть картотеку"/>
    <hyperlink ref="I21" r:id="rId119" display="Открыть картотеку"/>
    <hyperlink ref="J20" r:id="rId120" display="Открыть картотеку"/>
    <hyperlink ref="J18" r:id="rId121" display="Открыть картотеку"/>
    <hyperlink ref="J16" r:id="rId122" display="Открыть картотеку"/>
    <hyperlink ref="J15" r:id="rId123" display="Открыть картотеку"/>
    <hyperlink ref="J14" r:id="rId124" display="Открыть картотеку"/>
    <hyperlink ref="J11" r:id="rId125" display="Открыть картотеку"/>
    <hyperlink ref="J10" r:id="rId126" display="Открыть картотеку"/>
    <hyperlink ref="J9" r:id="rId127" display="Открыть картотеку"/>
    <hyperlink ref="J8" r:id="rId128" display="Открыть картотеку"/>
    <hyperlink ref="J7" r:id="rId129" display="Открыть картотеку"/>
    <hyperlink ref="J6" r:id="rId130" display="Открыть картотеку"/>
    <hyperlink ref="J5" r:id="rId131" display="Открыть картотеку"/>
    <hyperlink ref="K5" r:id="rId132" display="Открыть картотеку"/>
    <hyperlink ref="K6" r:id="rId133" display="Открыть картотеку"/>
    <hyperlink ref="K9" r:id="rId134" display="Открыть картотеку"/>
    <hyperlink ref="K11" r:id="rId135" display="Открыть картотеку"/>
    <hyperlink ref="K15" r:id="rId136" display="Открыть картотеку"/>
    <hyperlink ref="K17" r:id="rId137" display="Открыть картотеку"/>
    <hyperlink ref="K18" r:id="rId138" display="Открыть картотеку"/>
    <hyperlink ref="L18" r:id="rId139" display="Открыть картотеку"/>
    <hyperlink ref="L17" r:id="rId140" display="Открыть картотеку"/>
    <hyperlink ref="L15" r:id="rId141" display="Открыть картотеку"/>
    <hyperlink ref="L11" r:id="rId142" display="Открыть картотеку"/>
    <hyperlink ref="L9" r:id="rId143" display="Открыть картотеку"/>
    <hyperlink ref="L6" r:id="rId144" display="Открыть картотеку"/>
    <hyperlink ref="L5" r:id="rId145" display="Открыть картотеку"/>
    <hyperlink ref="M18" r:id="rId146" display="Открыть картотеку"/>
    <hyperlink ref="M17" r:id="rId147" display="Открыть картотеку"/>
    <hyperlink ref="M9" r:id="rId148" display="Открыть картотеку"/>
    <hyperlink ref="M7" r:id="rId149" display="Открыть картотеку"/>
    <hyperlink ref="N7" r:id="rId150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5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26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11" sqref="O11"/>
    </sheetView>
  </sheetViews>
  <sheetFormatPr defaultRowHeight="15.75" x14ac:dyDescent="0.25"/>
  <cols>
    <col min="1" max="1" width="5.42578125" style="248" customWidth="1"/>
    <col min="2" max="2" width="21.140625" style="142" customWidth="1"/>
    <col min="3" max="3" width="14.140625" style="248" customWidth="1"/>
    <col min="4" max="4" width="15.5703125" style="248" customWidth="1"/>
    <col min="5" max="5" width="13.42578125" style="248" customWidth="1"/>
    <col min="6" max="6" width="19.7109375" style="248" customWidth="1"/>
    <col min="7" max="7" width="23" style="142" customWidth="1"/>
    <col min="8" max="8" width="17" style="142" customWidth="1"/>
    <col min="9" max="11" width="14.5703125" style="142" customWidth="1"/>
    <col min="12" max="12" width="17.42578125" style="142" customWidth="1"/>
    <col min="13" max="13" width="24" style="142" bestFit="1" customWidth="1"/>
    <col min="14" max="14" width="15.85546875" style="142" customWidth="1"/>
    <col min="15" max="15" width="47.140625" style="142" customWidth="1"/>
    <col min="16" max="16384" width="9.140625" style="142"/>
  </cols>
  <sheetData>
    <row r="1" spans="1:16" ht="48" customHeight="1" x14ac:dyDescent="0.25">
      <c r="A1" s="423" t="s">
        <v>243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</row>
    <row r="2" spans="1:16" ht="25.5" customHeight="1" x14ac:dyDescent="0.25">
      <c r="A2" s="403" t="s">
        <v>167</v>
      </c>
      <c r="B2" s="403" t="s">
        <v>52</v>
      </c>
      <c r="C2" s="357" t="s">
        <v>242</v>
      </c>
      <c r="D2" s="358"/>
      <c r="E2" s="358"/>
      <c r="F2" s="358"/>
      <c r="G2" s="358"/>
      <c r="H2" s="358"/>
      <c r="I2" s="480" t="s">
        <v>241</v>
      </c>
      <c r="J2" s="403"/>
      <c r="K2" s="403"/>
      <c r="L2" s="403"/>
      <c r="M2" s="403"/>
      <c r="N2" s="403"/>
    </row>
    <row r="3" spans="1:16" ht="87" customHeight="1" thickBot="1" x14ac:dyDescent="0.3">
      <c r="A3" s="425"/>
      <c r="B3" s="425"/>
      <c r="C3" s="271" t="s">
        <v>72</v>
      </c>
      <c r="D3" s="271" t="s">
        <v>240</v>
      </c>
      <c r="E3" s="271" t="s">
        <v>239</v>
      </c>
      <c r="F3" s="271" t="s">
        <v>238</v>
      </c>
      <c r="G3" s="271" t="s">
        <v>237</v>
      </c>
      <c r="H3" s="273" t="s">
        <v>236</v>
      </c>
      <c r="I3" s="272" t="s">
        <v>72</v>
      </c>
      <c r="J3" s="271" t="s">
        <v>240</v>
      </c>
      <c r="K3" s="271" t="s">
        <v>239</v>
      </c>
      <c r="L3" s="271" t="s">
        <v>238</v>
      </c>
      <c r="M3" s="271" t="s">
        <v>237</v>
      </c>
      <c r="N3" s="271" t="s">
        <v>236</v>
      </c>
    </row>
    <row r="4" spans="1:16" ht="27.75" customHeight="1" thickTop="1" x14ac:dyDescent="0.25">
      <c r="A4" s="163">
        <v>1</v>
      </c>
      <c r="B4" s="270" t="s">
        <v>50</v>
      </c>
      <c r="C4" s="269"/>
      <c r="D4" s="269">
        <v>39</v>
      </c>
      <c r="E4" s="269">
        <v>3195</v>
      </c>
      <c r="F4" s="265">
        <f t="shared" ref="F4:F21" si="0">SUM(C4:E4)</f>
        <v>3234</v>
      </c>
      <c r="G4" s="268">
        <v>2593</v>
      </c>
      <c r="H4" s="267">
        <v>120</v>
      </c>
      <c r="I4" s="269">
        <v>0</v>
      </c>
      <c r="J4" s="269">
        <v>42</v>
      </c>
      <c r="K4" s="268">
        <v>3396</v>
      </c>
      <c r="L4" s="265">
        <f t="shared" ref="L4:L21" si="1">SUM(I4:K4)</f>
        <v>3438</v>
      </c>
      <c r="M4" s="268">
        <v>2665</v>
      </c>
      <c r="N4" s="267">
        <v>141</v>
      </c>
    </row>
    <row r="5" spans="1:16" ht="27.75" customHeight="1" x14ac:dyDescent="0.25">
      <c r="A5" s="157">
        <v>2</v>
      </c>
      <c r="B5" s="190" t="s">
        <v>49</v>
      </c>
      <c r="C5" s="262"/>
      <c r="D5" s="262">
        <v>20</v>
      </c>
      <c r="E5" s="262">
        <v>1773</v>
      </c>
      <c r="F5" s="261">
        <f t="shared" si="0"/>
        <v>1793</v>
      </c>
      <c r="G5" s="260">
        <v>1068</v>
      </c>
      <c r="H5" s="259">
        <v>104</v>
      </c>
      <c r="I5" s="262">
        <v>0</v>
      </c>
      <c r="J5" s="262">
        <v>22</v>
      </c>
      <c r="K5" s="260">
        <v>1871</v>
      </c>
      <c r="L5" s="261">
        <f t="shared" si="1"/>
        <v>1893</v>
      </c>
      <c r="M5" s="260">
        <v>1100</v>
      </c>
      <c r="N5" s="259">
        <v>121</v>
      </c>
      <c r="O5" s="258"/>
      <c r="P5" s="257"/>
    </row>
    <row r="6" spans="1:16" ht="27.75" customHeight="1" x14ac:dyDescent="0.25">
      <c r="A6" s="161">
        <v>3</v>
      </c>
      <c r="B6" s="192" t="s">
        <v>48</v>
      </c>
      <c r="C6" s="266">
        <v>3</v>
      </c>
      <c r="D6" s="266">
        <v>27</v>
      </c>
      <c r="E6" s="266">
        <v>4457</v>
      </c>
      <c r="F6" s="265">
        <f t="shared" si="0"/>
        <v>4487</v>
      </c>
      <c r="G6" s="264">
        <v>3054</v>
      </c>
      <c r="H6" s="263">
        <v>182</v>
      </c>
      <c r="I6" s="266">
        <v>3</v>
      </c>
      <c r="J6" s="266">
        <v>31</v>
      </c>
      <c r="K6" s="264">
        <v>4695</v>
      </c>
      <c r="L6" s="265">
        <f t="shared" si="1"/>
        <v>4729</v>
      </c>
      <c r="M6" s="264">
        <v>3160</v>
      </c>
      <c r="N6" s="263">
        <v>210</v>
      </c>
      <c r="O6" s="258"/>
      <c r="P6" s="257"/>
    </row>
    <row r="7" spans="1:16" ht="27.75" customHeight="1" x14ac:dyDescent="0.25">
      <c r="A7" s="157">
        <v>4</v>
      </c>
      <c r="B7" s="190" t="s">
        <v>47</v>
      </c>
      <c r="C7" s="262">
        <v>7</v>
      </c>
      <c r="D7" s="262">
        <v>286</v>
      </c>
      <c r="E7" s="262">
        <v>14075</v>
      </c>
      <c r="F7" s="261">
        <f t="shared" si="0"/>
        <v>14368</v>
      </c>
      <c r="G7" s="260">
        <v>4429</v>
      </c>
      <c r="H7" s="259">
        <v>461</v>
      </c>
      <c r="I7" s="262">
        <v>8</v>
      </c>
      <c r="J7" s="262">
        <v>299</v>
      </c>
      <c r="K7" s="260">
        <v>14584</v>
      </c>
      <c r="L7" s="261">
        <f t="shared" si="1"/>
        <v>14891</v>
      </c>
      <c r="M7" s="260">
        <v>4573</v>
      </c>
      <c r="N7" s="259">
        <v>509</v>
      </c>
      <c r="O7" s="258"/>
      <c r="P7" s="257"/>
    </row>
    <row r="8" spans="1:16" ht="27.75" customHeight="1" x14ac:dyDescent="0.25">
      <c r="A8" s="161">
        <v>5</v>
      </c>
      <c r="B8" s="192" t="s">
        <v>46</v>
      </c>
      <c r="C8" s="266">
        <v>2</v>
      </c>
      <c r="D8" s="266">
        <v>84</v>
      </c>
      <c r="E8" s="266">
        <v>7495</v>
      </c>
      <c r="F8" s="265">
        <f t="shared" si="0"/>
        <v>7581</v>
      </c>
      <c r="G8" s="264">
        <v>5926</v>
      </c>
      <c r="H8" s="263">
        <v>311</v>
      </c>
      <c r="I8" s="266">
        <v>5</v>
      </c>
      <c r="J8" s="266">
        <v>92</v>
      </c>
      <c r="K8" s="264">
        <v>7832</v>
      </c>
      <c r="L8" s="265">
        <f t="shared" si="1"/>
        <v>7929</v>
      </c>
      <c r="M8" s="264">
        <v>6090</v>
      </c>
      <c r="N8" s="263">
        <v>341</v>
      </c>
      <c r="O8" s="258"/>
      <c r="P8" s="257"/>
    </row>
    <row r="9" spans="1:16" ht="27.75" customHeight="1" x14ac:dyDescent="0.25">
      <c r="A9" s="157">
        <v>6</v>
      </c>
      <c r="B9" s="190" t="s">
        <v>45</v>
      </c>
      <c r="C9" s="262">
        <v>5</v>
      </c>
      <c r="D9" s="262">
        <v>118</v>
      </c>
      <c r="E9" s="262">
        <v>11165</v>
      </c>
      <c r="F9" s="261">
        <f t="shared" si="0"/>
        <v>11288</v>
      </c>
      <c r="G9" s="260">
        <v>6151</v>
      </c>
      <c r="H9" s="259">
        <v>499</v>
      </c>
      <c r="I9" s="262">
        <v>8</v>
      </c>
      <c r="J9" s="262">
        <v>128</v>
      </c>
      <c r="K9" s="260">
        <v>11681</v>
      </c>
      <c r="L9" s="261">
        <f t="shared" si="1"/>
        <v>11817</v>
      </c>
      <c r="M9" s="260">
        <v>6341</v>
      </c>
      <c r="N9" s="259">
        <v>542</v>
      </c>
      <c r="O9" s="258"/>
      <c r="P9" s="257"/>
    </row>
    <row r="10" spans="1:16" ht="27.75" customHeight="1" x14ac:dyDescent="0.25">
      <c r="A10" s="161">
        <v>7</v>
      </c>
      <c r="B10" s="192" t="s">
        <v>44</v>
      </c>
      <c r="C10" s="266">
        <v>1</v>
      </c>
      <c r="D10" s="266">
        <v>69</v>
      </c>
      <c r="E10" s="266">
        <v>3730</v>
      </c>
      <c r="F10" s="265">
        <f t="shared" si="0"/>
        <v>3800</v>
      </c>
      <c r="G10" s="264">
        <v>3239</v>
      </c>
      <c r="H10" s="263">
        <v>241</v>
      </c>
      <c r="I10" s="266">
        <v>1</v>
      </c>
      <c r="J10" s="266">
        <v>75</v>
      </c>
      <c r="K10" s="264">
        <v>3927</v>
      </c>
      <c r="L10" s="265">
        <f t="shared" si="1"/>
        <v>4003</v>
      </c>
      <c r="M10" s="264">
        <v>3363</v>
      </c>
      <c r="N10" s="263">
        <v>259</v>
      </c>
      <c r="O10" s="258"/>
      <c r="P10" s="257"/>
    </row>
    <row r="11" spans="1:16" ht="27.75" customHeight="1" x14ac:dyDescent="0.25">
      <c r="A11" s="157">
        <v>8</v>
      </c>
      <c r="B11" s="190" t="s">
        <v>43</v>
      </c>
      <c r="C11" s="262"/>
      <c r="D11" s="262">
        <v>51</v>
      </c>
      <c r="E11" s="262">
        <v>4120</v>
      </c>
      <c r="F11" s="261">
        <f t="shared" si="0"/>
        <v>4171</v>
      </c>
      <c r="G11" s="260">
        <v>3332</v>
      </c>
      <c r="H11" s="259">
        <v>173</v>
      </c>
      <c r="I11" s="262">
        <v>1</v>
      </c>
      <c r="J11" s="262">
        <v>56</v>
      </c>
      <c r="K11" s="260">
        <v>4308</v>
      </c>
      <c r="L11" s="261">
        <f t="shared" si="1"/>
        <v>4365</v>
      </c>
      <c r="M11" s="260">
        <v>3460</v>
      </c>
      <c r="N11" s="259">
        <v>187</v>
      </c>
      <c r="O11" s="258"/>
      <c r="P11" s="257"/>
    </row>
    <row r="12" spans="1:16" ht="27.75" customHeight="1" x14ac:dyDescent="0.25">
      <c r="A12" s="161">
        <v>9</v>
      </c>
      <c r="B12" s="192" t="s">
        <v>42</v>
      </c>
      <c r="C12" s="266">
        <v>4</v>
      </c>
      <c r="D12" s="266">
        <v>58</v>
      </c>
      <c r="E12" s="266">
        <v>4729</v>
      </c>
      <c r="F12" s="265">
        <f t="shared" si="0"/>
        <v>4791</v>
      </c>
      <c r="G12" s="264">
        <v>3078</v>
      </c>
      <c r="H12" s="263">
        <v>202</v>
      </c>
      <c r="I12" s="266">
        <v>4</v>
      </c>
      <c r="J12" s="266">
        <v>62</v>
      </c>
      <c r="K12" s="264">
        <v>4965</v>
      </c>
      <c r="L12" s="265">
        <f t="shared" si="1"/>
        <v>5031</v>
      </c>
      <c r="M12" s="264">
        <v>3174</v>
      </c>
      <c r="N12" s="263">
        <v>221</v>
      </c>
      <c r="O12" s="258"/>
      <c r="P12" s="257"/>
    </row>
    <row r="13" spans="1:16" ht="27.75" customHeight="1" x14ac:dyDescent="0.25">
      <c r="A13" s="157">
        <v>10</v>
      </c>
      <c r="B13" s="190" t="s">
        <v>41</v>
      </c>
      <c r="C13" s="262">
        <v>1</v>
      </c>
      <c r="D13" s="262">
        <v>21</v>
      </c>
      <c r="E13" s="262">
        <v>1621</v>
      </c>
      <c r="F13" s="261">
        <f t="shared" si="0"/>
        <v>1643</v>
      </c>
      <c r="G13" s="260">
        <v>1033</v>
      </c>
      <c r="H13" s="259">
        <v>49</v>
      </c>
      <c r="I13" s="262">
        <v>1</v>
      </c>
      <c r="J13" s="262">
        <v>23</v>
      </c>
      <c r="K13" s="260">
        <v>1717</v>
      </c>
      <c r="L13" s="261">
        <f t="shared" si="1"/>
        <v>1741</v>
      </c>
      <c r="M13" s="260">
        <v>1067</v>
      </c>
      <c r="N13" s="259">
        <v>55</v>
      </c>
      <c r="O13" s="258"/>
      <c r="P13" s="257"/>
    </row>
    <row r="14" spans="1:16" ht="27.75" customHeight="1" x14ac:dyDescent="0.25">
      <c r="A14" s="161">
        <v>11</v>
      </c>
      <c r="B14" s="192" t="s">
        <v>40</v>
      </c>
      <c r="C14" s="266">
        <v>2</v>
      </c>
      <c r="D14" s="266">
        <v>63</v>
      </c>
      <c r="E14" s="266">
        <v>3472</v>
      </c>
      <c r="F14" s="265">
        <f t="shared" si="0"/>
        <v>3537</v>
      </c>
      <c r="G14" s="264">
        <v>1676</v>
      </c>
      <c r="H14" s="263">
        <v>109</v>
      </c>
      <c r="I14" s="266">
        <v>3</v>
      </c>
      <c r="J14" s="266">
        <v>67</v>
      </c>
      <c r="K14" s="264">
        <v>3659</v>
      </c>
      <c r="L14" s="265">
        <f t="shared" si="1"/>
        <v>3729</v>
      </c>
      <c r="M14" s="264">
        <v>1740</v>
      </c>
      <c r="N14" s="263">
        <v>122</v>
      </c>
      <c r="O14" s="258"/>
      <c r="P14" s="257"/>
    </row>
    <row r="15" spans="1:16" ht="27.75" customHeight="1" x14ac:dyDescent="0.25">
      <c r="A15" s="157">
        <v>12</v>
      </c>
      <c r="B15" s="190" t="s">
        <v>39</v>
      </c>
      <c r="C15" s="262">
        <v>3</v>
      </c>
      <c r="D15" s="262">
        <v>43</v>
      </c>
      <c r="E15" s="262">
        <v>4090</v>
      </c>
      <c r="F15" s="261">
        <f t="shared" si="0"/>
        <v>4136</v>
      </c>
      <c r="G15" s="260">
        <v>2412</v>
      </c>
      <c r="H15" s="259">
        <v>274</v>
      </c>
      <c r="I15" s="262">
        <v>3</v>
      </c>
      <c r="J15" s="262">
        <v>45</v>
      </c>
      <c r="K15" s="260">
        <v>4289</v>
      </c>
      <c r="L15" s="261">
        <f t="shared" si="1"/>
        <v>4337</v>
      </c>
      <c r="M15" s="260">
        <v>2480</v>
      </c>
      <c r="N15" s="259">
        <v>300</v>
      </c>
      <c r="O15" s="258"/>
      <c r="P15" s="257"/>
    </row>
    <row r="16" spans="1:16" ht="27.75" customHeight="1" x14ac:dyDescent="0.25">
      <c r="A16" s="161">
        <v>13</v>
      </c>
      <c r="B16" s="192" t="s">
        <v>38</v>
      </c>
      <c r="C16" s="266"/>
      <c r="D16" s="266">
        <v>25</v>
      </c>
      <c r="E16" s="266">
        <v>2070</v>
      </c>
      <c r="F16" s="265">
        <f t="shared" si="0"/>
        <v>2095</v>
      </c>
      <c r="G16" s="264">
        <v>1090</v>
      </c>
      <c r="H16" s="263">
        <v>49</v>
      </c>
      <c r="I16" s="266">
        <v>0</v>
      </c>
      <c r="J16" s="266">
        <v>28</v>
      </c>
      <c r="K16" s="264">
        <v>2173</v>
      </c>
      <c r="L16" s="265">
        <f t="shared" si="1"/>
        <v>2201</v>
      </c>
      <c r="M16" s="264">
        <v>1121</v>
      </c>
      <c r="N16" s="263">
        <v>55</v>
      </c>
      <c r="O16" s="258"/>
      <c r="P16" s="257"/>
    </row>
    <row r="17" spans="1:16" ht="27.75" customHeight="1" x14ac:dyDescent="0.25">
      <c r="A17" s="157">
        <v>14</v>
      </c>
      <c r="B17" s="190" t="s">
        <v>37</v>
      </c>
      <c r="C17" s="262">
        <v>1</v>
      </c>
      <c r="D17" s="262">
        <v>52</v>
      </c>
      <c r="E17" s="262">
        <v>2950</v>
      </c>
      <c r="F17" s="261">
        <f t="shared" si="0"/>
        <v>3003</v>
      </c>
      <c r="G17" s="260">
        <v>1880</v>
      </c>
      <c r="H17" s="259">
        <v>146</v>
      </c>
      <c r="I17" s="262">
        <v>1</v>
      </c>
      <c r="J17" s="262">
        <v>53</v>
      </c>
      <c r="K17" s="260">
        <v>3071</v>
      </c>
      <c r="L17" s="261">
        <f t="shared" si="1"/>
        <v>3125</v>
      </c>
      <c r="M17" s="260">
        <v>1946</v>
      </c>
      <c r="N17" s="259">
        <v>168</v>
      </c>
    </row>
    <row r="18" spans="1:16" ht="27.75" customHeight="1" x14ac:dyDescent="0.25">
      <c r="A18" s="161">
        <v>15</v>
      </c>
      <c r="B18" s="192" t="s">
        <v>36</v>
      </c>
      <c r="C18" s="266"/>
      <c r="D18" s="266">
        <v>32</v>
      </c>
      <c r="E18" s="266">
        <v>2374</v>
      </c>
      <c r="F18" s="265">
        <f t="shared" si="0"/>
        <v>2406</v>
      </c>
      <c r="G18" s="264">
        <v>1374</v>
      </c>
      <c r="H18" s="263">
        <v>123</v>
      </c>
      <c r="I18" s="266">
        <v>0</v>
      </c>
      <c r="J18" s="266">
        <v>36</v>
      </c>
      <c r="K18" s="264">
        <v>2516</v>
      </c>
      <c r="L18" s="265">
        <f t="shared" si="1"/>
        <v>2552</v>
      </c>
      <c r="M18" s="264">
        <v>1418</v>
      </c>
      <c r="N18" s="263">
        <v>133</v>
      </c>
    </row>
    <row r="19" spans="1:16" ht="27.75" customHeight="1" x14ac:dyDescent="0.25">
      <c r="A19" s="157">
        <v>16</v>
      </c>
      <c r="B19" s="190" t="s">
        <v>35</v>
      </c>
      <c r="C19" s="262"/>
      <c r="D19" s="262">
        <v>63</v>
      </c>
      <c r="E19" s="262">
        <v>8261</v>
      </c>
      <c r="F19" s="261">
        <f t="shared" si="0"/>
        <v>8324</v>
      </c>
      <c r="G19" s="260">
        <v>1443</v>
      </c>
      <c r="H19" s="259">
        <v>98</v>
      </c>
      <c r="I19" s="262">
        <v>1</v>
      </c>
      <c r="J19" s="262">
        <v>65</v>
      </c>
      <c r="K19" s="260">
        <v>8519</v>
      </c>
      <c r="L19" s="261">
        <f t="shared" si="1"/>
        <v>8585</v>
      </c>
      <c r="M19" s="260">
        <v>1487</v>
      </c>
      <c r="N19" s="259">
        <v>111</v>
      </c>
      <c r="O19" s="258"/>
      <c r="P19" s="257"/>
    </row>
    <row r="20" spans="1:16" ht="27.75" customHeight="1" x14ac:dyDescent="0.25">
      <c r="A20" s="161">
        <v>17</v>
      </c>
      <c r="B20" s="192" t="s">
        <v>34</v>
      </c>
      <c r="C20" s="266"/>
      <c r="D20" s="266">
        <v>52</v>
      </c>
      <c r="E20" s="266">
        <v>3916</v>
      </c>
      <c r="F20" s="265">
        <f t="shared" si="0"/>
        <v>3968</v>
      </c>
      <c r="G20" s="264">
        <v>4353</v>
      </c>
      <c r="H20" s="263">
        <v>300</v>
      </c>
      <c r="I20" s="266">
        <v>0</v>
      </c>
      <c r="J20" s="266">
        <v>56</v>
      </c>
      <c r="K20" s="264">
        <v>4140</v>
      </c>
      <c r="L20" s="265">
        <f t="shared" si="1"/>
        <v>4196</v>
      </c>
      <c r="M20" s="264">
        <v>4493</v>
      </c>
      <c r="N20" s="263">
        <v>336</v>
      </c>
    </row>
    <row r="21" spans="1:16" ht="27.75" customHeight="1" x14ac:dyDescent="0.25">
      <c r="A21" s="157">
        <v>18</v>
      </c>
      <c r="B21" s="190" t="s">
        <v>33</v>
      </c>
      <c r="C21" s="262">
        <v>2</v>
      </c>
      <c r="D21" s="262">
        <v>61</v>
      </c>
      <c r="E21" s="262">
        <v>5351</v>
      </c>
      <c r="F21" s="261">
        <f t="shared" si="0"/>
        <v>5414</v>
      </c>
      <c r="G21" s="260">
        <v>3306</v>
      </c>
      <c r="H21" s="259">
        <v>226</v>
      </c>
      <c r="I21" s="262">
        <v>3</v>
      </c>
      <c r="J21" s="262">
        <v>69</v>
      </c>
      <c r="K21" s="260">
        <v>5676</v>
      </c>
      <c r="L21" s="261">
        <f t="shared" si="1"/>
        <v>5748</v>
      </c>
      <c r="M21" s="260">
        <v>3405</v>
      </c>
      <c r="N21" s="259">
        <v>251</v>
      </c>
      <c r="O21" s="258"/>
      <c r="P21" s="257"/>
    </row>
    <row r="22" spans="1:16" s="253" customFormat="1" ht="35.25" customHeight="1" x14ac:dyDescent="0.25">
      <c r="A22" s="478" t="s">
        <v>32</v>
      </c>
      <c r="B22" s="479"/>
      <c r="C22" s="254">
        <f t="shared" ref="C22:N22" si="2">SUM(C4:C21)</f>
        <v>31</v>
      </c>
      <c r="D22" s="254">
        <f t="shared" si="2"/>
        <v>1164</v>
      </c>
      <c r="E22" s="254">
        <f t="shared" si="2"/>
        <v>88844</v>
      </c>
      <c r="F22" s="254">
        <f t="shared" si="2"/>
        <v>90039</v>
      </c>
      <c r="G22" s="254">
        <f t="shared" si="2"/>
        <v>51437</v>
      </c>
      <c r="H22" s="256">
        <f t="shared" si="2"/>
        <v>3667</v>
      </c>
      <c r="I22" s="255">
        <f t="shared" si="2"/>
        <v>42</v>
      </c>
      <c r="J22" s="254">
        <f t="shared" si="2"/>
        <v>1249</v>
      </c>
      <c r="K22" s="254">
        <f t="shared" si="2"/>
        <v>93019</v>
      </c>
      <c r="L22" s="254">
        <f t="shared" si="2"/>
        <v>94310</v>
      </c>
      <c r="M22" s="254">
        <f t="shared" si="2"/>
        <v>53083</v>
      </c>
      <c r="N22" s="254">
        <f t="shared" si="2"/>
        <v>4062</v>
      </c>
    </row>
    <row r="23" spans="1:16" ht="20.25" customHeight="1" x14ac:dyDescent="0.25">
      <c r="C23" s="252"/>
      <c r="D23" s="252"/>
      <c r="E23" s="252"/>
      <c r="F23" s="252"/>
      <c r="G23" s="251"/>
      <c r="H23" s="251"/>
      <c r="J23" s="251"/>
      <c r="K23" s="251"/>
      <c r="L23" s="251"/>
      <c r="M23" s="251"/>
      <c r="N23" s="251"/>
    </row>
    <row r="24" spans="1:16" x14ac:dyDescent="0.25">
      <c r="C24" s="250"/>
      <c r="D24" s="250"/>
      <c r="E24" s="250"/>
      <c r="F24" s="250"/>
      <c r="G24" s="249"/>
      <c r="H24" s="249"/>
      <c r="I24" s="249"/>
      <c r="J24" s="249"/>
      <c r="K24" s="249"/>
      <c r="L24" s="249"/>
      <c r="M24" s="249"/>
      <c r="N24" s="249"/>
    </row>
    <row r="26" spans="1:16" x14ac:dyDescent="0.25">
      <c r="G26" s="249"/>
      <c r="H26" s="249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7030A0"/>
  </sheetPr>
  <dimension ref="A1:F23"/>
  <sheetViews>
    <sheetView zoomScaleNormal="100" workbookViewId="0">
      <selection activeCell="S22" sqref="S22"/>
    </sheetView>
  </sheetViews>
  <sheetFormatPr defaultColWidth="8.7109375" defaultRowHeight="15.75" x14ac:dyDescent="0.25"/>
  <cols>
    <col min="1" max="1" width="5.140625" style="277" customWidth="1"/>
    <col min="2" max="2" width="29.42578125" style="276" customWidth="1"/>
    <col min="3" max="3" width="12.42578125" style="274" customWidth="1"/>
    <col min="4" max="4" width="11.7109375" style="274" customWidth="1"/>
    <col min="5" max="5" width="10.85546875" style="275" customWidth="1"/>
    <col min="6" max="6" width="13" style="275" customWidth="1"/>
    <col min="7" max="16384" width="8.7109375" style="274"/>
  </cols>
  <sheetData>
    <row r="1" spans="1:6" ht="75" customHeight="1" x14ac:dyDescent="0.25">
      <c r="A1" s="481" t="s">
        <v>249</v>
      </c>
      <c r="B1" s="481"/>
      <c r="C1" s="481"/>
      <c r="D1" s="481"/>
      <c r="E1" s="481"/>
      <c r="F1" s="481"/>
    </row>
    <row r="2" spans="1:6" ht="40.5" customHeight="1" x14ac:dyDescent="0.25">
      <c r="A2" s="484" t="s">
        <v>248</v>
      </c>
      <c r="B2" s="487" t="s">
        <v>52</v>
      </c>
      <c r="C2" s="488" t="s">
        <v>247</v>
      </c>
      <c r="D2" s="488" t="s">
        <v>125</v>
      </c>
      <c r="E2" s="488" t="s">
        <v>246</v>
      </c>
      <c r="F2" s="488"/>
    </row>
    <row r="3" spans="1:6" ht="82.5" customHeight="1" x14ac:dyDescent="0.25">
      <c r="A3" s="485"/>
      <c r="B3" s="487"/>
      <c r="C3" s="488" t="s">
        <v>245</v>
      </c>
      <c r="D3" s="488"/>
      <c r="E3" s="488" t="s">
        <v>245</v>
      </c>
      <c r="F3" s="488"/>
    </row>
    <row r="4" spans="1:6" ht="31.5" x14ac:dyDescent="0.25">
      <c r="A4" s="486"/>
      <c r="B4" s="487"/>
      <c r="C4" s="284" t="s">
        <v>100</v>
      </c>
      <c r="D4" s="284" t="s">
        <v>244</v>
      </c>
      <c r="E4" s="284" t="s">
        <v>100</v>
      </c>
      <c r="F4" s="284" t="s">
        <v>244</v>
      </c>
    </row>
    <row r="5" spans="1:6" x14ac:dyDescent="0.25">
      <c r="A5" s="230">
        <v>1</v>
      </c>
      <c r="B5" s="283" t="s">
        <v>98</v>
      </c>
      <c r="C5" s="282">
        <v>277</v>
      </c>
      <c r="D5" s="282">
        <v>293</v>
      </c>
      <c r="E5" s="282">
        <v>354</v>
      </c>
      <c r="F5" s="282">
        <v>381</v>
      </c>
    </row>
    <row r="6" spans="1:6" x14ac:dyDescent="0.25">
      <c r="A6" s="224">
        <v>2</v>
      </c>
      <c r="B6" s="281" t="s">
        <v>97</v>
      </c>
      <c r="C6" s="280">
        <v>311</v>
      </c>
      <c r="D6" s="280">
        <v>329</v>
      </c>
      <c r="E6" s="280">
        <v>390</v>
      </c>
      <c r="F6" s="280">
        <v>420</v>
      </c>
    </row>
    <row r="7" spans="1:6" x14ac:dyDescent="0.25">
      <c r="A7" s="230">
        <v>3</v>
      </c>
      <c r="B7" s="283" t="s">
        <v>96</v>
      </c>
      <c r="C7" s="282">
        <v>424</v>
      </c>
      <c r="D7" s="282">
        <v>441</v>
      </c>
      <c r="E7" s="282">
        <v>552</v>
      </c>
      <c r="F7" s="282">
        <v>584</v>
      </c>
    </row>
    <row r="8" spans="1:6" x14ac:dyDescent="0.25">
      <c r="A8" s="224">
        <v>4</v>
      </c>
      <c r="B8" s="281" t="s">
        <v>95</v>
      </c>
      <c r="C8" s="280">
        <v>1300</v>
      </c>
      <c r="D8" s="280">
        <v>1358</v>
      </c>
      <c r="E8" s="280">
        <v>2143</v>
      </c>
      <c r="F8" s="280">
        <v>2269</v>
      </c>
    </row>
    <row r="9" spans="1:6" x14ac:dyDescent="0.25">
      <c r="A9" s="230">
        <v>5</v>
      </c>
      <c r="B9" s="283" t="s">
        <v>94</v>
      </c>
      <c r="C9" s="282">
        <v>714</v>
      </c>
      <c r="D9" s="282">
        <v>742</v>
      </c>
      <c r="E9" s="282">
        <v>994</v>
      </c>
      <c r="F9" s="282">
        <v>1039</v>
      </c>
    </row>
    <row r="10" spans="1:6" x14ac:dyDescent="0.25">
      <c r="A10" s="224">
        <v>6</v>
      </c>
      <c r="B10" s="281" t="s">
        <v>93</v>
      </c>
      <c r="C10" s="280">
        <v>920</v>
      </c>
      <c r="D10" s="280">
        <v>971</v>
      </c>
      <c r="E10" s="280">
        <v>1270</v>
      </c>
      <c r="F10" s="280">
        <v>1368</v>
      </c>
    </row>
    <row r="11" spans="1:6" x14ac:dyDescent="0.25">
      <c r="A11" s="230">
        <v>7</v>
      </c>
      <c r="B11" s="283" t="s">
        <v>92</v>
      </c>
      <c r="C11" s="282">
        <v>360</v>
      </c>
      <c r="D11" s="282">
        <v>378</v>
      </c>
      <c r="E11" s="282">
        <v>478</v>
      </c>
      <c r="F11" s="282">
        <v>522</v>
      </c>
    </row>
    <row r="12" spans="1:6" x14ac:dyDescent="0.25">
      <c r="A12" s="224">
        <v>8</v>
      </c>
      <c r="B12" s="281" t="s">
        <v>91</v>
      </c>
      <c r="C12" s="280">
        <v>303</v>
      </c>
      <c r="D12" s="280">
        <v>316</v>
      </c>
      <c r="E12" s="280">
        <v>389</v>
      </c>
      <c r="F12" s="280">
        <v>414</v>
      </c>
    </row>
    <row r="13" spans="1:6" x14ac:dyDescent="0.25">
      <c r="A13" s="230">
        <v>9</v>
      </c>
      <c r="B13" s="283" t="s">
        <v>90</v>
      </c>
      <c r="C13" s="282">
        <v>436</v>
      </c>
      <c r="D13" s="282">
        <v>458</v>
      </c>
      <c r="E13" s="282">
        <v>607</v>
      </c>
      <c r="F13" s="282">
        <v>644</v>
      </c>
    </row>
    <row r="14" spans="1:6" x14ac:dyDescent="0.25">
      <c r="A14" s="224">
        <v>10</v>
      </c>
      <c r="B14" s="281" t="s">
        <v>89</v>
      </c>
      <c r="C14" s="280">
        <v>184</v>
      </c>
      <c r="D14" s="280">
        <v>190</v>
      </c>
      <c r="E14" s="280">
        <v>221</v>
      </c>
      <c r="F14" s="280">
        <v>233</v>
      </c>
    </row>
    <row r="15" spans="1:6" x14ac:dyDescent="0.25">
      <c r="A15" s="230">
        <v>11</v>
      </c>
      <c r="B15" s="283" t="s">
        <v>88</v>
      </c>
      <c r="C15" s="282">
        <v>439</v>
      </c>
      <c r="D15" s="282">
        <v>459</v>
      </c>
      <c r="E15" s="282">
        <v>609</v>
      </c>
      <c r="F15" s="282">
        <v>641</v>
      </c>
    </row>
    <row r="16" spans="1:6" x14ac:dyDescent="0.25">
      <c r="A16" s="224">
        <v>12</v>
      </c>
      <c r="B16" s="281" t="s">
        <v>86</v>
      </c>
      <c r="C16" s="280">
        <v>298</v>
      </c>
      <c r="D16" s="280">
        <v>317</v>
      </c>
      <c r="E16" s="280">
        <v>422</v>
      </c>
      <c r="F16" s="280">
        <v>456</v>
      </c>
    </row>
    <row r="17" spans="1:6" x14ac:dyDescent="0.25">
      <c r="A17" s="230">
        <v>13</v>
      </c>
      <c r="B17" s="283" t="s">
        <v>84</v>
      </c>
      <c r="C17" s="282">
        <v>165</v>
      </c>
      <c r="D17" s="282">
        <v>170</v>
      </c>
      <c r="E17" s="282">
        <v>224</v>
      </c>
      <c r="F17" s="282">
        <v>240</v>
      </c>
    </row>
    <row r="18" spans="1:6" x14ac:dyDescent="0.25">
      <c r="A18" s="224">
        <v>14</v>
      </c>
      <c r="B18" s="281" t="s">
        <v>82</v>
      </c>
      <c r="C18" s="280">
        <v>330</v>
      </c>
      <c r="D18" s="280">
        <v>354</v>
      </c>
      <c r="E18" s="280">
        <v>432</v>
      </c>
      <c r="F18" s="280">
        <v>470</v>
      </c>
    </row>
    <row r="19" spans="1:6" x14ac:dyDescent="0.25">
      <c r="A19" s="230">
        <v>15</v>
      </c>
      <c r="B19" s="283" t="s">
        <v>80</v>
      </c>
      <c r="C19" s="282">
        <v>321</v>
      </c>
      <c r="D19" s="282">
        <v>347</v>
      </c>
      <c r="E19" s="282">
        <v>412</v>
      </c>
      <c r="F19" s="282">
        <v>460</v>
      </c>
    </row>
    <row r="20" spans="1:6" x14ac:dyDescent="0.25">
      <c r="A20" s="224">
        <v>16</v>
      </c>
      <c r="B20" s="281" t="s">
        <v>78</v>
      </c>
      <c r="C20" s="280">
        <v>235</v>
      </c>
      <c r="D20" s="280">
        <v>240</v>
      </c>
      <c r="E20" s="280">
        <v>323</v>
      </c>
      <c r="F20" s="280">
        <v>338</v>
      </c>
    </row>
    <row r="21" spans="1:6" x14ac:dyDescent="0.25">
      <c r="A21" s="230">
        <v>17</v>
      </c>
      <c r="B21" s="283" t="s">
        <v>76</v>
      </c>
      <c r="C21" s="282">
        <v>339</v>
      </c>
      <c r="D21" s="282">
        <v>357</v>
      </c>
      <c r="E21" s="282">
        <v>438</v>
      </c>
      <c r="F21" s="282">
        <v>465</v>
      </c>
    </row>
    <row r="22" spans="1:6" x14ac:dyDescent="0.25">
      <c r="A22" s="224">
        <v>18</v>
      </c>
      <c r="B22" s="281" t="s">
        <v>74</v>
      </c>
      <c r="C22" s="280">
        <v>562</v>
      </c>
      <c r="D22" s="280">
        <v>590</v>
      </c>
      <c r="E22" s="280">
        <v>781</v>
      </c>
      <c r="F22" s="280">
        <v>835</v>
      </c>
    </row>
    <row r="23" spans="1:6" s="278" customFormat="1" x14ac:dyDescent="0.25">
      <c r="A23" s="482" t="s">
        <v>32</v>
      </c>
      <c r="B23" s="483"/>
      <c r="C23" s="279">
        <f>SUM(C5:C22)</f>
        <v>7918</v>
      </c>
      <c r="D23" s="279">
        <f>SUM(D5:D22)</f>
        <v>8310</v>
      </c>
      <c r="E23" s="279">
        <f>SUM(E5:E22)</f>
        <v>11039</v>
      </c>
      <c r="F23" s="279">
        <f>SUM(F5:F22)</f>
        <v>11779</v>
      </c>
    </row>
  </sheetData>
  <sheetProtection selectLockedCells="1" selectUnlockedCells="1"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H26"/>
  <sheetViews>
    <sheetView topLeftCell="B1" zoomScaleNormal="100" workbookViewId="0">
      <selection activeCell="P27" sqref="P27"/>
    </sheetView>
  </sheetViews>
  <sheetFormatPr defaultRowHeight="18.75" x14ac:dyDescent="0.3"/>
  <cols>
    <col min="1" max="1" width="9.140625" style="286"/>
    <col min="2" max="2" width="24.140625" style="285" bestFit="1" customWidth="1"/>
    <col min="3" max="4" width="15.42578125" style="285" customWidth="1"/>
    <col min="5" max="6" width="14.28515625" style="285" customWidth="1"/>
    <col min="7" max="7" width="15.7109375" style="285" customWidth="1"/>
    <col min="8" max="8" width="17.28515625" style="285" customWidth="1"/>
    <col min="9" max="16384" width="9.140625" style="285"/>
  </cols>
  <sheetData>
    <row r="1" spans="1:8" x14ac:dyDescent="0.3">
      <c r="A1" s="493" t="s">
        <v>255</v>
      </c>
      <c r="B1" s="493"/>
      <c r="C1" s="493"/>
      <c r="D1" s="493"/>
      <c r="E1" s="493"/>
      <c r="F1" s="493"/>
      <c r="G1" s="493"/>
      <c r="H1" s="493"/>
    </row>
    <row r="2" spans="1:8" x14ac:dyDescent="0.3">
      <c r="A2" s="493"/>
      <c r="B2" s="493"/>
      <c r="C2" s="493"/>
      <c r="D2" s="493"/>
      <c r="E2" s="493"/>
      <c r="F2" s="493"/>
      <c r="G2" s="493"/>
      <c r="H2" s="493"/>
    </row>
    <row r="3" spans="1:8" ht="30.75" customHeight="1" x14ac:dyDescent="0.3">
      <c r="A3" s="493"/>
      <c r="B3" s="493"/>
      <c r="C3" s="493"/>
      <c r="D3" s="493"/>
      <c r="E3" s="493"/>
      <c r="F3" s="493"/>
      <c r="G3" s="493"/>
      <c r="H3" s="493"/>
    </row>
    <row r="4" spans="1:8" ht="33.75" customHeight="1" x14ac:dyDescent="0.3">
      <c r="A4" s="494" t="s">
        <v>69</v>
      </c>
      <c r="B4" s="494" t="s">
        <v>52</v>
      </c>
      <c r="C4" s="497" t="s">
        <v>254</v>
      </c>
      <c r="D4" s="498"/>
      <c r="E4" s="499" t="s">
        <v>253</v>
      </c>
      <c r="F4" s="500"/>
      <c r="G4" s="489" t="s">
        <v>252</v>
      </c>
      <c r="H4" s="490"/>
    </row>
    <row r="5" spans="1:8" ht="48.75" customHeight="1" x14ac:dyDescent="0.3">
      <c r="A5" s="495"/>
      <c r="B5" s="495"/>
      <c r="C5" s="301" t="s">
        <v>251</v>
      </c>
      <c r="D5" s="300" t="s">
        <v>250</v>
      </c>
      <c r="E5" s="501"/>
      <c r="F5" s="502"/>
      <c r="G5" s="491"/>
      <c r="H5" s="492"/>
    </row>
    <row r="6" spans="1:8" x14ac:dyDescent="0.3">
      <c r="A6" s="496"/>
      <c r="B6" s="496"/>
      <c r="C6" s="301" t="s">
        <v>151</v>
      </c>
      <c r="D6" s="300" t="s">
        <v>151</v>
      </c>
      <c r="E6" s="301" t="s">
        <v>100</v>
      </c>
      <c r="F6" s="301" t="s">
        <v>99</v>
      </c>
      <c r="G6" s="300" t="s">
        <v>100</v>
      </c>
      <c r="H6" s="300" t="s">
        <v>99</v>
      </c>
    </row>
    <row r="7" spans="1:8" x14ac:dyDescent="0.3">
      <c r="A7" s="299">
        <v>1</v>
      </c>
      <c r="B7" s="298" t="s">
        <v>98</v>
      </c>
      <c r="C7" s="294">
        <v>9</v>
      </c>
      <c r="D7" s="297">
        <v>10</v>
      </c>
      <c r="E7" s="294">
        <v>9</v>
      </c>
      <c r="F7" s="294">
        <v>9</v>
      </c>
      <c r="G7" s="297">
        <v>10</v>
      </c>
      <c r="H7" s="292">
        <v>10</v>
      </c>
    </row>
    <row r="8" spans="1:8" x14ac:dyDescent="0.3">
      <c r="A8" s="299">
        <v>2</v>
      </c>
      <c r="B8" s="298" t="s">
        <v>97</v>
      </c>
      <c r="C8" s="294">
        <v>5</v>
      </c>
      <c r="D8" s="297">
        <v>6</v>
      </c>
      <c r="E8" s="294">
        <v>5</v>
      </c>
      <c r="F8" s="294">
        <v>6</v>
      </c>
      <c r="G8" s="297">
        <v>6</v>
      </c>
      <c r="H8" s="292">
        <v>7</v>
      </c>
    </row>
    <row r="9" spans="1:8" x14ac:dyDescent="0.3">
      <c r="A9" s="299">
        <v>3</v>
      </c>
      <c r="B9" s="298" t="s">
        <v>96</v>
      </c>
      <c r="C9" s="294">
        <v>14</v>
      </c>
      <c r="D9" s="297">
        <v>19</v>
      </c>
      <c r="E9" s="294">
        <v>14</v>
      </c>
      <c r="F9" s="294">
        <v>14</v>
      </c>
      <c r="G9" s="297">
        <v>19</v>
      </c>
      <c r="H9" s="292">
        <v>19</v>
      </c>
    </row>
    <row r="10" spans="1:8" x14ac:dyDescent="0.3">
      <c r="A10" s="299">
        <v>4</v>
      </c>
      <c r="B10" s="298" t="s">
        <v>95</v>
      </c>
      <c r="C10" s="294">
        <v>2645</v>
      </c>
      <c r="D10" s="297">
        <v>4696</v>
      </c>
      <c r="E10" s="294">
        <v>2645</v>
      </c>
      <c r="F10" s="294">
        <v>2842</v>
      </c>
      <c r="G10" s="297">
        <v>4696</v>
      </c>
      <c r="H10" s="292">
        <v>5053</v>
      </c>
    </row>
    <row r="11" spans="1:8" x14ac:dyDescent="0.3">
      <c r="A11" s="299">
        <v>5</v>
      </c>
      <c r="B11" s="298" t="s">
        <v>94</v>
      </c>
      <c r="C11" s="294">
        <v>4</v>
      </c>
      <c r="D11" s="297">
        <v>7</v>
      </c>
      <c r="E11" s="294">
        <v>4</v>
      </c>
      <c r="F11" s="294">
        <v>4</v>
      </c>
      <c r="G11" s="297">
        <v>7</v>
      </c>
      <c r="H11" s="292">
        <v>7</v>
      </c>
    </row>
    <row r="12" spans="1:8" x14ac:dyDescent="0.3">
      <c r="A12" s="299">
        <v>6</v>
      </c>
      <c r="B12" s="298" t="s">
        <v>93</v>
      </c>
      <c r="C12" s="294">
        <v>120</v>
      </c>
      <c r="D12" s="297">
        <v>249</v>
      </c>
      <c r="E12" s="294">
        <v>120</v>
      </c>
      <c r="F12" s="294">
        <v>121</v>
      </c>
      <c r="G12" s="297">
        <v>249</v>
      </c>
      <c r="H12" s="292">
        <v>257</v>
      </c>
    </row>
    <row r="13" spans="1:8" x14ac:dyDescent="0.3">
      <c r="A13" s="299">
        <v>7</v>
      </c>
      <c r="B13" s="298" t="s">
        <v>92</v>
      </c>
      <c r="C13" s="294">
        <v>3</v>
      </c>
      <c r="D13" s="297">
        <v>5</v>
      </c>
      <c r="E13" s="294">
        <v>3</v>
      </c>
      <c r="F13" s="294">
        <v>3</v>
      </c>
      <c r="G13" s="297">
        <v>5</v>
      </c>
      <c r="H13" s="292">
        <v>5</v>
      </c>
    </row>
    <row r="14" spans="1:8" x14ac:dyDescent="0.3">
      <c r="A14" s="299">
        <v>8</v>
      </c>
      <c r="B14" s="298" t="s">
        <v>91</v>
      </c>
      <c r="C14" s="291">
        <v>0</v>
      </c>
      <c r="D14" s="297">
        <v>1</v>
      </c>
      <c r="E14" s="291">
        <v>0</v>
      </c>
      <c r="F14" s="291">
        <v>0</v>
      </c>
      <c r="G14" s="297">
        <v>1</v>
      </c>
      <c r="H14" s="292">
        <v>1</v>
      </c>
    </row>
    <row r="15" spans="1:8" s="287" customFormat="1" x14ac:dyDescent="0.3">
      <c r="A15" s="291">
        <v>9</v>
      </c>
      <c r="B15" s="295" t="s">
        <v>90</v>
      </c>
      <c r="C15" s="294">
        <v>5</v>
      </c>
      <c r="D15" s="293">
        <v>31</v>
      </c>
      <c r="E15" s="294">
        <v>5</v>
      </c>
      <c r="F15" s="294">
        <v>6</v>
      </c>
      <c r="G15" s="293">
        <v>31</v>
      </c>
      <c r="H15" s="292">
        <v>32</v>
      </c>
    </row>
    <row r="16" spans="1:8" x14ac:dyDescent="0.3">
      <c r="A16" s="291">
        <v>10</v>
      </c>
      <c r="B16" s="295" t="s">
        <v>89</v>
      </c>
      <c r="C16" s="294">
        <v>0</v>
      </c>
      <c r="D16" s="293">
        <v>0</v>
      </c>
      <c r="E16" s="294">
        <v>0</v>
      </c>
      <c r="F16" s="294">
        <v>0</v>
      </c>
      <c r="G16" s="293">
        <v>0</v>
      </c>
      <c r="H16" s="293">
        <v>0</v>
      </c>
    </row>
    <row r="17" spans="1:8" x14ac:dyDescent="0.3">
      <c r="A17" s="291">
        <v>11</v>
      </c>
      <c r="B17" s="295" t="s">
        <v>88</v>
      </c>
      <c r="C17" s="294">
        <v>134</v>
      </c>
      <c r="D17" s="293">
        <v>274</v>
      </c>
      <c r="E17" s="294">
        <v>134</v>
      </c>
      <c r="F17" s="294">
        <v>139</v>
      </c>
      <c r="G17" s="293">
        <v>274</v>
      </c>
      <c r="H17" s="292">
        <v>299</v>
      </c>
    </row>
    <row r="18" spans="1:8" s="287" customFormat="1" x14ac:dyDescent="0.3">
      <c r="A18" s="291">
        <v>12</v>
      </c>
      <c r="B18" s="295" t="s">
        <v>86</v>
      </c>
      <c r="C18" s="294">
        <v>12</v>
      </c>
      <c r="D18" s="293">
        <v>72</v>
      </c>
      <c r="E18" s="294">
        <v>12</v>
      </c>
      <c r="F18" s="294">
        <v>12</v>
      </c>
      <c r="G18" s="293">
        <v>72</v>
      </c>
      <c r="H18" s="292">
        <v>74</v>
      </c>
    </row>
    <row r="19" spans="1:8" x14ac:dyDescent="0.3">
      <c r="A19" s="291">
        <v>13</v>
      </c>
      <c r="B19" s="295" t="s">
        <v>84</v>
      </c>
      <c r="C19" s="294">
        <v>5</v>
      </c>
      <c r="D19" s="293">
        <v>7</v>
      </c>
      <c r="E19" s="294">
        <v>5</v>
      </c>
      <c r="F19" s="294">
        <v>5</v>
      </c>
      <c r="G19" s="293">
        <v>7</v>
      </c>
      <c r="H19" s="292">
        <v>7</v>
      </c>
    </row>
    <row r="20" spans="1:8" x14ac:dyDescent="0.3">
      <c r="A20" s="291">
        <v>14</v>
      </c>
      <c r="B20" s="295" t="s">
        <v>82</v>
      </c>
      <c r="C20" s="294">
        <v>4</v>
      </c>
      <c r="D20" s="293">
        <v>20</v>
      </c>
      <c r="E20" s="294">
        <v>4</v>
      </c>
      <c r="F20" s="294">
        <v>4</v>
      </c>
      <c r="G20" s="293">
        <v>20</v>
      </c>
      <c r="H20" s="292">
        <v>20</v>
      </c>
    </row>
    <row r="21" spans="1:8" x14ac:dyDescent="0.3">
      <c r="A21" s="291">
        <v>15</v>
      </c>
      <c r="B21" s="295" t="s">
        <v>80</v>
      </c>
      <c r="C21" s="294">
        <v>4</v>
      </c>
      <c r="D21" s="296">
        <v>4</v>
      </c>
      <c r="E21" s="294">
        <v>4</v>
      </c>
      <c r="F21" s="294">
        <v>4</v>
      </c>
      <c r="G21" s="296">
        <v>4</v>
      </c>
      <c r="H21" s="292">
        <v>5</v>
      </c>
    </row>
    <row r="22" spans="1:8" x14ac:dyDescent="0.3">
      <c r="A22" s="291">
        <v>16</v>
      </c>
      <c r="B22" s="295" t="s">
        <v>78</v>
      </c>
      <c r="C22" s="294">
        <v>8</v>
      </c>
      <c r="D22" s="293">
        <v>13</v>
      </c>
      <c r="E22" s="294">
        <v>8</v>
      </c>
      <c r="F22" s="294">
        <v>8</v>
      </c>
      <c r="G22" s="293">
        <v>13</v>
      </c>
      <c r="H22" s="292">
        <v>13</v>
      </c>
    </row>
    <row r="23" spans="1:8" x14ac:dyDescent="0.3">
      <c r="A23" s="291">
        <v>17</v>
      </c>
      <c r="B23" s="295" t="s">
        <v>76</v>
      </c>
      <c r="C23" s="294">
        <v>1</v>
      </c>
      <c r="D23" s="293">
        <v>3</v>
      </c>
      <c r="E23" s="294">
        <v>1</v>
      </c>
      <c r="F23" s="294">
        <v>1</v>
      </c>
      <c r="G23" s="293">
        <v>3</v>
      </c>
      <c r="H23" s="292">
        <v>3</v>
      </c>
    </row>
    <row r="24" spans="1:8" x14ac:dyDescent="0.3">
      <c r="A24" s="291">
        <v>18</v>
      </c>
      <c r="B24" s="295" t="s">
        <v>74</v>
      </c>
      <c r="C24" s="294">
        <v>25</v>
      </c>
      <c r="D24" s="293">
        <v>167</v>
      </c>
      <c r="E24" s="294">
        <v>25</v>
      </c>
      <c r="F24" s="294">
        <v>25</v>
      </c>
      <c r="G24" s="293">
        <v>167</v>
      </c>
      <c r="H24" s="292">
        <v>172</v>
      </c>
    </row>
    <row r="25" spans="1:8" x14ac:dyDescent="0.3">
      <c r="A25" s="291"/>
      <c r="B25" s="290" t="s">
        <v>175</v>
      </c>
      <c r="C25" s="288">
        <f t="shared" ref="C25:H25" si="0">SUM(C7:C24)</f>
        <v>2998</v>
      </c>
      <c r="D25" s="288">
        <f t="shared" si="0"/>
        <v>5584</v>
      </c>
      <c r="E25" s="288">
        <f t="shared" si="0"/>
        <v>2998</v>
      </c>
      <c r="F25" s="289">
        <f t="shared" si="0"/>
        <v>3203</v>
      </c>
      <c r="G25" s="289">
        <f t="shared" si="0"/>
        <v>5584</v>
      </c>
      <c r="H25" s="288">
        <f t="shared" si="0"/>
        <v>5984</v>
      </c>
    </row>
    <row r="26" spans="1:8" x14ac:dyDescent="0.3">
      <c r="D26" s="287"/>
      <c r="F26" s="287"/>
      <c r="H26" s="287"/>
    </row>
  </sheetData>
  <mergeCells count="6">
    <mergeCell ref="G4:H5"/>
    <mergeCell ref="A1:H3"/>
    <mergeCell ref="A4:A6"/>
    <mergeCell ref="B4:B6"/>
    <mergeCell ref="C4:D4"/>
    <mergeCell ref="E4:F5"/>
  </mergeCells>
  <pageMargins left="0.7" right="0.7" top="0.75" bottom="0.75" header="0.3" footer="0.3"/>
  <pageSetup paperSize="9" scale="9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G28"/>
  <sheetViews>
    <sheetView zoomScale="110" zoomScaleNormal="110" workbookViewId="0">
      <selection activeCell="R28" sqref="R28"/>
    </sheetView>
  </sheetViews>
  <sheetFormatPr defaultRowHeight="18" x14ac:dyDescent="0.25"/>
  <cols>
    <col min="1" max="1" width="4.5703125" style="302" customWidth="1"/>
    <col min="2" max="2" width="23.7109375" style="302" customWidth="1"/>
    <col min="3" max="3" width="11.7109375" style="302" customWidth="1"/>
    <col min="4" max="4" width="10.85546875" style="302" customWidth="1"/>
    <col min="5" max="5" width="11.42578125" style="302" customWidth="1"/>
    <col min="6" max="6" width="11.28515625" style="302" customWidth="1"/>
    <col min="7" max="7" width="13.7109375" style="302" customWidth="1"/>
    <col min="8" max="16384" width="9.140625" style="302"/>
  </cols>
  <sheetData>
    <row r="1" spans="1:7" ht="17.45" customHeight="1" x14ac:dyDescent="0.25">
      <c r="B1" s="504" t="s">
        <v>263</v>
      </c>
      <c r="C1" s="504"/>
      <c r="D1" s="504"/>
      <c r="E1" s="504"/>
      <c r="F1" s="504"/>
      <c r="G1" s="504"/>
    </row>
    <row r="2" spans="1:7" ht="66.75" customHeight="1" x14ac:dyDescent="0.25">
      <c r="A2" s="504" t="s">
        <v>262</v>
      </c>
      <c r="B2" s="511"/>
      <c r="C2" s="511"/>
      <c r="D2" s="511"/>
      <c r="E2" s="511"/>
      <c r="F2" s="511"/>
      <c r="G2" s="511"/>
    </row>
    <row r="3" spans="1:7" ht="18" hidden="1" customHeight="1" x14ac:dyDescent="0.25">
      <c r="C3" s="319"/>
      <c r="D3" s="319"/>
    </row>
    <row r="4" spans="1:7" ht="17.45" hidden="1" customHeight="1" x14ac:dyDescent="0.25">
      <c r="A4" s="318"/>
      <c r="B4" s="318"/>
      <c r="C4" s="318"/>
      <c r="D4" s="318"/>
      <c r="E4" s="318"/>
    </row>
    <row r="5" spans="1:7" ht="21.6" customHeight="1" x14ac:dyDescent="0.25">
      <c r="A5" s="503" t="s">
        <v>261</v>
      </c>
      <c r="B5" s="503"/>
      <c r="C5" s="503"/>
      <c r="D5" s="503"/>
      <c r="E5" s="503"/>
      <c r="F5" s="503"/>
      <c r="G5" s="503"/>
    </row>
    <row r="6" spans="1:7" ht="12.6" customHeight="1" thickBot="1" x14ac:dyDescent="0.3">
      <c r="B6" s="317"/>
      <c r="C6" s="316"/>
      <c r="D6" s="316"/>
    </row>
    <row r="7" spans="1:7" ht="17.45" customHeight="1" x14ac:dyDescent="0.25">
      <c r="A7" s="512" t="s">
        <v>69</v>
      </c>
      <c r="B7" s="515" t="s">
        <v>52</v>
      </c>
      <c r="C7" s="505" t="s">
        <v>260</v>
      </c>
      <c r="D7" s="505" t="s">
        <v>259</v>
      </c>
      <c r="E7" s="505" t="s">
        <v>258</v>
      </c>
      <c r="F7" s="505" t="s">
        <v>257</v>
      </c>
      <c r="G7" s="508" t="s">
        <v>256</v>
      </c>
    </row>
    <row r="8" spans="1:7" ht="17.45" customHeight="1" x14ac:dyDescent="0.25">
      <c r="A8" s="513"/>
      <c r="B8" s="516"/>
      <c r="C8" s="506"/>
      <c r="D8" s="518"/>
      <c r="E8" s="506"/>
      <c r="F8" s="506"/>
      <c r="G8" s="509"/>
    </row>
    <row r="9" spans="1:7" ht="18.75" thickBot="1" x14ac:dyDescent="0.3">
      <c r="A9" s="514"/>
      <c r="B9" s="517"/>
      <c r="C9" s="507"/>
      <c r="D9" s="519"/>
      <c r="E9" s="507"/>
      <c r="F9" s="507"/>
      <c r="G9" s="510"/>
    </row>
    <row r="10" spans="1:7" x14ac:dyDescent="0.25">
      <c r="A10" s="315">
        <v>1</v>
      </c>
      <c r="B10" s="314" t="s">
        <v>120</v>
      </c>
      <c r="C10" s="311">
        <v>5</v>
      </c>
      <c r="D10" s="311">
        <v>229</v>
      </c>
      <c r="E10" s="311">
        <v>126</v>
      </c>
      <c r="F10" s="311">
        <f t="shared" ref="F10:F27" si="0">SUM(C10:E10)</f>
        <v>360</v>
      </c>
      <c r="G10" s="310">
        <v>322</v>
      </c>
    </row>
    <row r="11" spans="1:7" x14ac:dyDescent="0.25">
      <c r="A11" s="309">
        <v>2</v>
      </c>
      <c r="B11" s="308" t="s">
        <v>119</v>
      </c>
      <c r="C11" s="307">
        <v>4</v>
      </c>
      <c r="D11" s="307">
        <v>338</v>
      </c>
      <c r="E11" s="307">
        <v>63</v>
      </c>
      <c r="F11" s="307">
        <f t="shared" si="0"/>
        <v>405</v>
      </c>
      <c r="G11" s="306">
        <v>375</v>
      </c>
    </row>
    <row r="12" spans="1:7" x14ac:dyDescent="0.25">
      <c r="A12" s="313">
        <v>3</v>
      </c>
      <c r="B12" s="312" t="s">
        <v>118</v>
      </c>
      <c r="C12" s="311">
        <v>14</v>
      </c>
      <c r="D12" s="311">
        <v>485</v>
      </c>
      <c r="E12" s="311">
        <v>135</v>
      </c>
      <c r="F12" s="311">
        <f t="shared" si="0"/>
        <v>634</v>
      </c>
      <c r="G12" s="310">
        <v>582</v>
      </c>
    </row>
    <row r="13" spans="1:7" x14ac:dyDescent="0.25">
      <c r="A13" s="309">
        <v>4</v>
      </c>
      <c r="B13" s="308" t="s">
        <v>117</v>
      </c>
      <c r="C13" s="307">
        <v>20</v>
      </c>
      <c r="D13" s="307">
        <v>1295</v>
      </c>
      <c r="E13" s="307">
        <v>633</v>
      </c>
      <c r="F13" s="307">
        <f t="shared" si="0"/>
        <v>1948</v>
      </c>
      <c r="G13" s="306">
        <v>1784</v>
      </c>
    </row>
    <row r="14" spans="1:7" x14ac:dyDescent="0.25">
      <c r="A14" s="313">
        <v>5</v>
      </c>
      <c r="B14" s="312" t="s">
        <v>116</v>
      </c>
      <c r="C14" s="311">
        <v>23</v>
      </c>
      <c r="D14" s="311">
        <v>672</v>
      </c>
      <c r="E14" s="311">
        <v>175</v>
      </c>
      <c r="F14" s="311">
        <f t="shared" si="0"/>
        <v>870</v>
      </c>
      <c r="G14" s="310">
        <v>782</v>
      </c>
    </row>
    <row r="15" spans="1:7" x14ac:dyDescent="0.25">
      <c r="A15" s="309">
        <v>6</v>
      </c>
      <c r="B15" s="308" t="s">
        <v>45</v>
      </c>
      <c r="C15" s="307">
        <v>11</v>
      </c>
      <c r="D15" s="307">
        <v>861</v>
      </c>
      <c r="E15" s="307">
        <v>255</v>
      </c>
      <c r="F15" s="307">
        <f t="shared" si="0"/>
        <v>1127</v>
      </c>
      <c r="G15" s="306">
        <v>1043</v>
      </c>
    </row>
    <row r="16" spans="1:7" x14ac:dyDescent="0.25">
      <c r="A16" s="313">
        <v>7</v>
      </c>
      <c r="B16" s="312" t="s">
        <v>44</v>
      </c>
      <c r="C16" s="311">
        <v>5</v>
      </c>
      <c r="D16" s="311">
        <v>259</v>
      </c>
      <c r="E16" s="311">
        <v>75</v>
      </c>
      <c r="F16" s="311">
        <f t="shared" si="0"/>
        <v>339</v>
      </c>
      <c r="G16" s="310">
        <v>308</v>
      </c>
    </row>
    <row r="17" spans="1:7" x14ac:dyDescent="0.25">
      <c r="A17" s="309">
        <v>8</v>
      </c>
      <c r="B17" s="308" t="s">
        <v>43</v>
      </c>
      <c r="C17" s="307">
        <v>4</v>
      </c>
      <c r="D17" s="307">
        <v>200</v>
      </c>
      <c r="E17" s="307">
        <v>94</v>
      </c>
      <c r="F17" s="307">
        <f t="shared" si="0"/>
        <v>298</v>
      </c>
      <c r="G17" s="306">
        <v>268</v>
      </c>
    </row>
    <row r="18" spans="1:7" x14ac:dyDescent="0.25">
      <c r="A18" s="313">
        <v>9</v>
      </c>
      <c r="B18" s="312" t="s">
        <v>42</v>
      </c>
      <c r="C18" s="311">
        <v>1</v>
      </c>
      <c r="D18" s="311">
        <v>317</v>
      </c>
      <c r="E18" s="311">
        <v>151</v>
      </c>
      <c r="F18" s="311">
        <f t="shared" si="0"/>
        <v>469</v>
      </c>
      <c r="G18" s="310">
        <v>426</v>
      </c>
    </row>
    <row r="19" spans="1:7" x14ac:dyDescent="0.25">
      <c r="A19" s="309">
        <v>10</v>
      </c>
      <c r="B19" s="308" t="s">
        <v>41</v>
      </c>
      <c r="C19" s="307">
        <v>5</v>
      </c>
      <c r="D19" s="307">
        <v>163</v>
      </c>
      <c r="E19" s="307">
        <v>90</v>
      </c>
      <c r="F19" s="307">
        <f t="shared" si="0"/>
        <v>258</v>
      </c>
      <c r="G19" s="306">
        <v>237</v>
      </c>
    </row>
    <row r="20" spans="1:7" x14ac:dyDescent="0.25">
      <c r="A20" s="313">
        <v>11</v>
      </c>
      <c r="B20" s="312" t="s">
        <v>40</v>
      </c>
      <c r="C20" s="311">
        <v>7</v>
      </c>
      <c r="D20" s="311">
        <v>362</v>
      </c>
      <c r="E20" s="311">
        <v>91</v>
      </c>
      <c r="F20" s="311">
        <f t="shared" si="0"/>
        <v>460</v>
      </c>
      <c r="G20" s="310">
        <v>416</v>
      </c>
    </row>
    <row r="21" spans="1:7" x14ac:dyDescent="0.25">
      <c r="A21" s="309">
        <v>12</v>
      </c>
      <c r="B21" s="308" t="s">
        <v>39</v>
      </c>
      <c r="C21" s="307"/>
      <c r="D21" s="307">
        <v>300</v>
      </c>
      <c r="E21" s="307">
        <v>102</v>
      </c>
      <c r="F21" s="307">
        <f t="shared" si="0"/>
        <v>402</v>
      </c>
      <c r="G21" s="306">
        <v>378</v>
      </c>
    </row>
    <row r="22" spans="1:7" x14ac:dyDescent="0.25">
      <c r="A22" s="313">
        <v>13</v>
      </c>
      <c r="B22" s="312" t="s">
        <v>38</v>
      </c>
      <c r="C22" s="311">
        <v>13</v>
      </c>
      <c r="D22" s="311">
        <v>233</v>
      </c>
      <c r="E22" s="311">
        <v>54</v>
      </c>
      <c r="F22" s="311">
        <f t="shared" si="0"/>
        <v>300</v>
      </c>
      <c r="G22" s="310">
        <v>271</v>
      </c>
    </row>
    <row r="23" spans="1:7" x14ac:dyDescent="0.25">
      <c r="A23" s="309">
        <v>14</v>
      </c>
      <c r="B23" s="308" t="s">
        <v>37</v>
      </c>
      <c r="C23" s="307">
        <v>4</v>
      </c>
      <c r="D23" s="307">
        <v>335</v>
      </c>
      <c r="E23" s="307">
        <v>169</v>
      </c>
      <c r="F23" s="307">
        <f t="shared" si="0"/>
        <v>508</v>
      </c>
      <c r="G23" s="306">
        <v>454</v>
      </c>
    </row>
    <row r="24" spans="1:7" x14ac:dyDescent="0.25">
      <c r="A24" s="313">
        <v>15</v>
      </c>
      <c r="B24" s="312" t="s">
        <v>36</v>
      </c>
      <c r="C24" s="311">
        <v>2</v>
      </c>
      <c r="D24" s="311">
        <v>285</v>
      </c>
      <c r="E24" s="311">
        <v>160</v>
      </c>
      <c r="F24" s="311">
        <f t="shared" si="0"/>
        <v>447</v>
      </c>
      <c r="G24" s="310">
        <v>401</v>
      </c>
    </row>
    <row r="25" spans="1:7" x14ac:dyDescent="0.25">
      <c r="A25" s="309">
        <v>16</v>
      </c>
      <c r="B25" s="308" t="s">
        <v>35</v>
      </c>
      <c r="C25" s="307">
        <v>1</v>
      </c>
      <c r="D25" s="307">
        <v>124</v>
      </c>
      <c r="E25" s="307">
        <v>58</v>
      </c>
      <c r="F25" s="307">
        <f t="shared" si="0"/>
        <v>183</v>
      </c>
      <c r="G25" s="306">
        <v>168</v>
      </c>
    </row>
    <row r="26" spans="1:7" x14ac:dyDescent="0.25">
      <c r="A26" s="313">
        <v>17</v>
      </c>
      <c r="B26" s="312" t="s">
        <v>34</v>
      </c>
      <c r="C26" s="311">
        <v>5</v>
      </c>
      <c r="D26" s="311">
        <v>362</v>
      </c>
      <c r="E26" s="311">
        <v>99</v>
      </c>
      <c r="F26" s="311">
        <f t="shared" si="0"/>
        <v>466</v>
      </c>
      <c r="G26" s="310">
        <v>415</v>
      </c>
    </row>
    <row r="27" spans="1:7" x14ac:dyDescent="0.25">
      <c r="A27" s="309">
        <v>18</v>
      </c>
      <c r="B27" s="308" t="s">
        <v>33</v>
      </c>
      <c r="C27" s="307">
        <v>20</v>
      </c>
      <c r="D27" s="307">
        <v>527</v>
      </c>
      <c r="E27" s="307">
        <v>108</v>
      </c>
      <c r="F27" s="307">
        <f t="shared" si="0"/>
        <v>655</v>
      </c>
      <c r="G27" s="306">
        <v>598</v>
      </c>
    </row>
    <row r="28" spans="1:7" ht="18.75" thickBot="1" x14ac:dyDescent="0.3">
      <c r="A28" s="305"/>
      <c r="B28" s="304" t="s">
        <v>32</v>
      </c>
      <c r="C28" s="303">
        <f>SUM(C10:C27)</f>
        <v>144</v>
      </c>
      <c r="D28" s="303">
        <f>SUM(D10:D27)</f>
        <v>7347</v>
      </c>
      <c r="E28" s="303">
        <f>SUM(E10:E27)</f>
        <v>2638</v>
      </c>
      <c r="F28" s="303">
        <f>SUM(F10:F27)</f>
        <v>10129</v>
      </c>
      <c r="G28" s="303">
        <f>SUM(G10:G27)</f>
        <v>9228</v>
      </c>
    </row>
  </sheetData>
  <mergeCells count="10">
    <mergeCell ref="A5:G5"/>
    <mergeCell ref="B1:G1"/>
    <mergeCell ref="E7:E9"/>
    <mergeCell ref="F7:F9"/>
    <mergeCell ref="G7:G9"/>
    <mergeCell ref="A2:G2"/>
    <mergeCell ref="A7:A9"/>
    <mergeCell ref="B7:B9"/>
    <mergeCell ref="C7:C9"/>
    <mergeCell ref="D7:D9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16"/>
  <sheetViews>
    <sheetView workbookViewId="0">
      <selection activeCell="G12" sqref="G12"/>
    </sheetView>
  </sheetViews>
  <sheetFormatPr defaultRowHeight="12.75" x14ac:dyDescent="0.2"/>
  <cols>
    <col min="1" max="1" width="2.140625" style="1" customWidth="1"/>
    <col min="2" max="2" width="40.85546875" style="1" customWidth="1"/>
    <col min="3" max="3" width="5" style="1" customWidth="1"/>
    <col min="4" max="5" width="10.28515625" style="1" customWidth="1"/>
    <col min="6" max="6" width="14.42578125" style="1" customWidth="1"/>
    <col min="7" max="7" width="21" style="1" customWidth="1"/>
    <col min="8" max="8" width="8.140625" style="1" customWidth="1"/>
    <col min="9" max="9" width="2.140625" style="1" customWidth="1"/>
    <col min="10" max="10" width="10.28515625" style="1" customWidth="1"/>
    <col min="11" max="11" width="32.140625" style="1" customWidth="1"/>
    <col min="12" max="16384" width="9.140625" style="1"/>
  </cols>
  <sheetData>
    <row r="1" spans="1:11" ht="5.85" customHeight="1" x14ac:dyDescent="0.2"/>
    <row r="2" spans="1:11" ht="69" customHeight="1" x14ac:dyDescent="0.2">
      <c r="B2" s="368" t="s">
        <v>31</v>
      </c>
      <c r="C2" s="368"/>
      <c r="D2" s="368"/>
      <c r="E2" s="368"/>
      <c r="F2" s="368"/>
      <c r="G2" s="368"/>
      <c r="H2" s="368"/>
    </row>
    <row r="3" spans="1:11" ht="29.1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2.85" customHeight="1" x14ac:dyDescent="0.2">
      <c r="A4" s="369" t="s">
        <v>30</v>
      </c>
      <c r="B4" s="370"/>
      <c r="C4" s="6"/>
      <c r="D4" s="5" t="s">
        <v>29</v>
      </c>
      <c r="E4" s="5" t="s">
        <v>28</v>
      </c>
      <c r="F4" s="5" t="s">
        <v>27</v>
      </c>
      <c r="G4" s="5" t="s">
        <v>26</v>
      </c>
      <c r="H4" s="371" t="s">
        <v>25</v>
      </c>
      <c r="I4" s="372"/>
      <c r="J4" s="5" t="s">
        <v>24</v>
      </c>
      <c r="K4" s="2"/>
    </row>
    <row r="5" spans="1:11" ht="17.45" customHeight="1" x14ac:dyDescent="0.2">
      <c r="A5" s="369" t="s">
        <v>23</v>
      </c>
      <c r="B5" s="370"/>
      <c r="C5" s="6" t="s">
        <v>22</v>
      </c>
      <c r="D5" s="5" t="s">
        <v>20</v>
      </c>
      <c r="E5" s="5" t="s">
        <v>18</v>
      </c>
      <c r="F5" s="5" t="s">
        <v>16</v>
      </c>
      <c r="G5" s="5" t="s">
        <v>14</v>
      </c>
      <c r="H5" s="371" t="s">
        <v>12</v>
      </c>
      <c r="I5" s="372"/>
      <c r="J5" s="5" t="s">
        <v>10</v>
      </c>
      <c r="K5" s="2"/>
    </row>
    <row r="6" spans="1:11" ht="22.5" customHeight="1" x14ac:dyDescent="0.2">
      <c r="A6" s="364" t="s">
        <v>21</v>
      </c>
      <c r="B6" s="365"/>
      <c r="C6" s="4" t="s">
        <v>20</v>
      </c>
      <c r="D6" s="3">
        <v>0</v>
      </c>
      <c r="E6" s="3">
        <v>21130</v>
      </c>
      <c r="F6" s="3">
        <v>42074760.25</v>
      </c>
      <c r="G6" s="3">
        <v>42074760.25</v>
      </c>
      <c r="H6" s="366">
        <v>41354</v>
      </c>
      <c r="I6" s="367"/>
      <c r="J6" s="3">
        <v>853</v>
      </c>
      <c r="K6" s="2"/>
    </row>
    <row r="7" spans="1:11" ht="23.25" customHeight="1" x14ac:dyDescent="0.2">
      <c r="A7" s="364" t="s">
        <v>19</v>
      </c>
      <c r="B7" s="365"/>
      <c r="C7" s="4" t="s">
        <v>18</v>
      </c>
      <c r="D7" s="3">
        <v>0</v>
      </c>
      <c r="E7" s="3">
        <v>5690</v>
      </c>
      <c r="F7" s="3">
        <v>12831409.68</v>
      </c>
      <c r="G7" s="3">
        <v>12831409.68</v>
      </c>
      <c r="H7" s="366">
        <v>7908</v>
      </c>
      <c r="I7" s="367"/>
      <c r="J7" s="3">
        <v>132</v>
      </c>
      <c r="K7" s="2"/>
    </row>
    <row r="8" spans="1:11" ht="22.5" customHeight="1" x14ac:dyDescent="0.2">
      <c r="A8" s="364" t="s">
        <v>17</v>
      </c>
      <c r="B8" s="365"/>
      <c r="C8" s="4" t="s">
        <v>16</v>
      </c>
      <c r="D8" s="3">
        <v>0</v>
      </c>
      <c r="E8" s="3">
        <v>0</v>
      </c>
      <c r="F8" s="3">
        <v>0</v>
      </c>
      <c r="G8" s="3">
        <v>0</v>
      </c>
      <c r="H8" s="366">
        <v>0</v>
      </c>
      <c r="I8" s="367"/>
      <c r="J8" s="3">
        <v>0</v>
      </c>
      <c r="K8" s="2"/>
    </row>
    <row r="9" spans="1:11" ht="23.25" customHeight="1" x14ac:dyDescent="0.2">
      <c r="A9" s="364" t="s">
        <v>15</v>
      </c>
      <c r="B9" s="365"/>
      <c r="C9" s="4" t="s">
        <v>14</v>
      </c>
      <c r="D9" s="3">
        <v>0</v>
      </c>
      <c r="E9" s="3">
        <v>56</v>
      </c>
      <c r="F9" s="3">
        <v>110300</v>
      </c>
      <c r="G9" s="3">
        <v>110300</v>
      </c>
      <c r="H9" s="366">
        <v>73</v>
      </c>
      <c r="I9" s="367"/>
      <c r="J9" s="3">
        <v>0</v>
      </c>
      <c r="K9" s="2"/>
    </row>
    <row r="10" spans="1:11" ht="22.5" customHeight="1" x14ac:dyDescent="0.2">
      <c r="A10" s="364" t="s">
        <v>13</v>
      </c>
      <c r="B10" s="365"/>
      <c r="C10" s="4" t="s">
        <v>12</v>
      </c>
      <c r="D10" s="3">
        <v>0</v>
      </c>
      <c r="E10" s="3">
        <v>16704</v>
      </c>
      <c r="F10" s="3">
        <v>23591477.440000001</v>
      </c>
      <c r="G10" s="3">
        <v>23591477.440000001</v>
      </c>
      <c r="H10" s="366">
        <v>32555</v>
      </c>
      <c r="I10" s="367"/>
      <c r="J10" s="3">
        <v>714</v>
      </c>
      <c r="K10" s="2"/>
    </row>
    <row r="11" spans="1:11" ht="23.25" customHeight="1" x14ac:dyDescent="0.2">
      <c r="A11" s="364" t="s">
        <v>11</v>
      </c>
      <c r="B11" s="365"/>
      <c r="C11" s="4" t="s">
        <v>10</v>
      </c>
      <c r="D11" s="3">
        <v>0</v>
      </c>
      <c r="E11" s="3">
        <v>0</v>
      </c>
      <c r="F11" s="3">
        <v>0</v>
      </c>
      <c r="G11" s="3">
        <v>0</v>
      </c>
      <c r="H11" s="366">
        <v>0</v>
      </c>
      <c r="I11" s="367"/>
      <c r="J11" s="3">
        <v>0</v>
      </c>
      <c r="K11" s="2"/>
    </row>
    <row r="12" spans="1:11" ht="22.5" customHeight="1" x14ac:dyDescent="0.2">
      <c r="A12" s="364" t="s">
        <v>9</v>
      </c>
      <c r="B12" s="365"/>
      <c r="C12" s="4" t="s">
        <v>8</v>
      </c>
      <c r="D12" s="3">
        <v>0</v>
      </c>
      <c r="E12" s="3">
        <v>0</v>
      </c>
      <c r="F12" s="3">
        <v>0</v>
      </c>
      <c r="G12" s="3">
        <v>0</v>
      </c>
      <c r="H12" s="366">
        <v>0</v>
      </c>
      <c r="I12" s="367"/>
      <c r="J12" s="3">
        <v>0</v>
      </c>
      <c r="K12" s="2"/>
    </row>
    <row r="13" spans="1:11" ht="23.25" customHeight="1" x14ac:dyDescent="0.2">
      <c r="A13" s="364" t="s">
        <v>7</v>
      </c>
      <c r="B13" s="365"/>
      <c r="C13" s="4" t="s">
        <v>6</v>
      </c>
      <c r="D13" s="3">
        <v>0</v>
      </c>
      <c r="E13" s="3">
        <v>0</v>
      </c>
      <c r="F13" s="3">
        <v>0</v>
      </c>
      <c r="G13" s="3">
        <v>0</v>
      </c>
      <c r="H13" s="366">
        <v>0</v>
      </c>
      <c r="I13" s="367"/>
      <c r="J13" s="3">
        <v>0</v>
      </c>
      <c r="K13" s="2"/>
    </row>
    <row r="14" spans="1:11" ht="22.5" customHeight="1" x14ac:dyDescent="0.2">
      <c r="A14" s="364" t="s">
        <v>5</v>
      </c>
      <c r="B14" s="365"/>
      <c r="C14" s="4" t="s">
        <v>4</v>
      </c>
      <c r="D14" s="3">
        <v>0</v>
      </c>
      <c r="E14" s="3">
        <v>615</v>
      </c>
      <c r="F14" s="3">
        <v>4165832.93</v>
      </c>
      <c r="G14" s="3">
        <v>4165832.93</v>
      </c>
      <c r="H14" s="366">
        <v>641</v>
      </c>
      <c r="I14" s="367"/>
      <c r="J14" s="3">
        <v>6</v>
      </c>
      <c r="K14" s="2"/>
    </row>
    <row r="15" spans="1:11" ht="23.25" customHeight="1" x14ac:dyDescent="0.2">
      <c r="A15" s="364" t="s">
        <v>3</v>
      </c>
      <c r="B15" s="365"/>
      <c r="C15" s="4" t="s">
        <v>2</v>
      </c>
      <c r="D15" s="3">
        <v>0</v>
      </c>
      <c r="E15" s="3">
        <v>116</v>
      </c>
      <c r="F15" s="3">
        <v>1375740.2</v>
      </c>
      <c r="G15" s="3">
        <v>1375740.2</v>
      </c>
      <c r="H15" s="366">
        <v>177</v>
      </c>
      <c r="I15" s="367"/>
      <c r="J15" s="3">
        <v>1</v>
      </c>
      <c r="K15" s="2"/>
    </row>
    <row r="16" spans="1:11" ht="22.5" customHeight="1" x14ac:dyDescent="0.2">
      <c r="A16" s="364" t="s">
        <v>1</v>
      </c>
      <c r="B16" s="365"/>
      <c r="C16" s="4" t="s">
        <v>0</v>
      </c>
      <c r="D16" s="3">
        <v>0</v>
      </c>
      <c r="E16" s="3">
        <v>0</v>
      </c>
      <c r="F16" s="3">
        <v>0</v>
      </c>
      <c r="G16" s="3">
        <v>0</v>
      </c>
      <c r="H16" s="366">
        <v>0</v>
      </c>
      <c r="I16" s="367"/>
      <c r="J16" s="3">
        <v>0</v>
      </c>
      <c r="K16" s="2"/>
    </row>
  </sheetData>
  <mergeCells count="27">
    <mergeCell ref="A6:B6"/>
    <mergeCell ref="H6:I6"/>
    <mergeCell ref="B2:H2"/>
    <mergeCell ref="A4:B4"/>
    <mergeCell ref="H4:I4"/>
    <mergeCell ref="A5:B5"/>
    <mergeCell ref="H5:I5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5:B15"/>
    <mergeCell ref="H15:I15"/>
    <mergeCell ref="A16:B16"/>
    <mergeCell ref="H16:I16"/>
    <mergeCell ref="A12:B12"/>
    <mergeCell ref="H12:I12"/>
    <mergeCell ref="A13:B13"/>
    <mergeCell ref="H13:I13"/>
    <mergeCell ref="A14:B14"/>
    <mergeCell ref="H14:I14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H24"/>
  <sheetViews>
    <sheetView zoomScaleNormal="100" workbookViewId="0">
      <selection activeCell="L20" sqref="L20"/>
    </sheetView>
  </sheetViews>
  <sheetFormatPr defaultRowHeight="15.75" x14ac:dyDescent="0.25"/>
  <cols>
    <col min="1" max="1" width="6.7109375" style="142" customWidth="1"/>
    <col min="2" max="2" width="23.7109375" style="142" customWidth="1"/>
    <col min="3" max="3" width="21.42578125" style="248" customWidth="1"/>
    <col min="4" max="4" width="17.5703125" style="248" customWidth="1"/>
    <col min="5" max="5" width="21" style="142" customWidth="1"/>
    <col min="6" max="6" width="20.140625" style="142" customWidth="1"/>
    <col min="7" max="7" width="9.140625" style="142"/>
    <col min="8" max="8" width="20" style="142" customWidth="1"/>
    <col min="9" max="11" width="9.140625" style="142"/>
    <col min="12" max="12" width="10.7109375" style="142" bestFit="1" customWidth="1"/>
    <col min="13" max="16384" width="9.140625" style="142"/>
  </cols>
  <sheetData>
    <row r="1" spans="1:6" ht="92.25" customHeight="1" x14ac:dyDescent="0.25">
      <c r="A1" s="520" t="s">
        <v>270</v>
      </c>
      <c r="B1" s="520"/>
      <c r="C1" s="520"/>
      <c r="D1" s="520"/>
      <c r="E1" s="520"/>
      <c r="F1" s="520"/>
    </row>
    <row r="2" spans="1:6" ht="16.5" customHeight="1" x14ac:dyDescent="0.25">
      <c r="A2" s="521" t="s">
        <v>53</v>
      </c>
      <c r="B2" s="403" t="s">
        <v>52</v>
      </c>
      <c r="C2" s="357" t="s">
        <v>269</v>
      </c>
      <c r="D2" s="359"/>
      <c r="E2" s="403" t="s">
        <v>268</v>
      </c>
      <c r="F2" s="403"/>
    </row>
    <row r="3" spans="1:6" x14ac:dyDescent="0.25">
      <c r="A3" s="521"/>
      <c r="B3" s="403"/>
      <c r="C3" s="354" t="s">
        <v>267</v>
      </c>
      <c r="D3" s="354" t="s">
        <v>266</v>
      </c>
      <c r="E3" s="354" t="s">
        <v>265</v>
      </c>
      <c r="F3" s="354" t="s">
        <v>264</v>
      </c>
    </row>
    <row r="4" spans="1:6" ht="58.5" customHeight="1" thickBot="1" x14ac:dyDescent="0.3">
      <c r="A4" s="522"/>
      <c r="B4" s="425"/>
      <c r="C4" s="356"/>
      <c r="D4" s="356"/>
      <c r="E4" s="356"/>
      <c r="F4" s="356"/>
    </row>
    <row r="5" spans="1:6" ht="16.5" thickTop="1" x14ac:dyDescent="0.25">
      <c r="A5" s="163">
        <v>1</v>
      </c>
      <c r="B5" s="270" t="s">
        <v>50</v>
      </c>
      <c r="C5" s="323">
        <v>23</v>
      </c>
      <c r="D5" s="323">
        <v>42</v>
      </c>
      <c r="E5" s="323">
        <v>3245</v>
      </c>
      <c r="F5" s="323">
        <v>3473</v>
      </c>
    </row>
    <row r="6" spans="1:6" x14ac:dyDescent="0.25">
      <c r="A6" s="157">
        <v>2</v>
      </c>
      <c r="B6" s="190" t="s">
        <v>49</v>
      </c>
      <c r="C6" s="322">
        <v>3</v>
      </c>
      <c r="D6" s="322">
        <v>22</v>
      </c>
      <c r="E6" s="322">
        <v>1782</v>
      </c>
      <c r="F6" s="322">
        <v>1880</v>
      </c>
    </row>
    <row r="7" spans="1:6" x14ac:dyDescent="0.25">
      <c r="A7" s="161">
        <v>3</v>
      </c>
      <c r="B7" s="192" t="s">
        <v>48</v>
      </c>
      <c r="C7" s="323">
        <v>13</v>
      </c>
      <c r="D7" s="323">
        <v>34</v>
      </c>
      <c r="E7" s="323">
        <v>4644</v>
      </c>
      <c r="F7" s="323">
        <v>4939</v>
      </c>
    </row>
    <row r="8" spans="1:6" x14ac:dyDescent="0.25">
      <c r="A8" s="157">
        <v>4</v>
      </c>
      <c r="B8" s="190" t="s">
        <v>47</v>
      </c>
      <c r="C8" s="322">
        <v>27</v>
      </c>
      <c r="D8" s="322">
        <v>335</v>
      </c>
      <c r="E8" s="322">
        <v>18036</v>
      </c>
      <c r="F8" s="322">
        <v>18979</v>
      </c>
    </row>
    <row r="9" spans="1:6" x14ac:dyDescent="0.25">
      <c r="A9" s="161">
        <v>5</v>
      </c>
      <c r="B9" s="192" t="s">
        <v>46</v>
      </c>
      <c r="C9" s="323">
        <v>21</v>
      </c>
      <c r="D9" s="323">
        <v>93</v>
      </c>
      <c r="E9" s="323">
        <v>7972</v>
      </c>
      <c r="F9" s="323">
        <v>8431</v>
      </c>
    </row>
    <row r="10" spans="1:6" x14ac:dyDescent="0.25">
      <c r="A10" s="157">
        <v>6</v>
      </c>
      <c r="B10" s="190" t="s">
        <v>45</v>
      </c>
      <c r="C10" s="322">
        <v>27</v>
      </c>
      <c r="D10" s="322">
        <v>156</v>
      </c>
      <c r="E10" s="322">
        <v>13418</v>
      </c>
      <c r="F10" s="322">
        <v>14134</v>
      </c>
    </row>
    <row r="11" spans="1:6" x14ac:dyDescent="0.25">
      <c r="A11" s="161">
        <v>7</v>
      </c>
      <c r="B11" s="192" t="s">
        <v>44</v>
      </c>
      <c r="C11" s="323">
        <v>14</v>
      </c>
      <c r="D11" s="323">
        <v>76</v>
      </c>
      <c r="E11" s="323">
        <v>4078</v>
      </c>
      <c r="F11" s="323">
        <v>4339</v>
      </c>
    </row>
    <row r="12" spans="1:6" x14ac:dyDescent="0.25">
      <c r="A12" s="157">
        <v>8</v>
      </c>
      <c r="B12" s="190" t="s">
        <v>43</v>
      </c>
      <c r="C12" s="322">
        <v>17</v>
      </c>
      <c r="D12" s="322">
        <v>59</v>
      </c>
      <c r="E12" s="322">
        <v>4471</v>
      </c>
      <c r="F12" s="322">
        <v>4721</v>
      </c>
    </row>
    <row r="13" spans="1:6" x14ac:dyDescent="0.25">
      <c r="A13" s="161">
        <v>9</v>
      </c>
      <c r="B13" s="192" t="s">
        <v>42</v>
      </c>
      <c r="C13" s="323">
        <v>15</v>
      </c>
      <c r="D13" s="323">
        <v>70</v>
      </c>
      <c r="E13" s="323">
        <v>5226</v>
      </c>
      <c r="F13" s="323">
        <v>5541</v>
      </c>
    </row>
    <row r="14" spans="1:6" x14ac:dyDescent="0.25">
      <c r="A14" s="157">
        <v>10</v>
      </c>
      <c r="B14" s="190" t="s">
        <v>41</v>
      </c>
      <c r="C14" s="322">
        <v>8</v>
      </c>
      <c r="D14" s="322">
        <v>21</v>
      </c>
      <c r="E14" s="322">
        <v>1669</v>
      </c>
      <c r="F14" s="322">
        <v>1767</v>
      </c>
    </row>
    <row r="15" spans="1:6" x14ac:dyDescent="0.25">
      <c r="A15" s="161">
        <v>11</v>
      </c>
      <c r="B15" s="192" t="s">
        <v>40</v>
      </c>
      <c r="C15" s="323">
        <v>13</v>
      </c>
      <c r="D15" s="323">
        <v>65</v>
      </c>
      <c r="E15" s="323">
        <v>3546</v>
      </c>
      <c r="F15" s="323">
        <v>3771</v>
      </c>
    </row>
    <row r="16" spans="1:6" x14ac:dyDescent="0.25">
      <c r="A16" s="157">
        <v>12</v>
      </c>
      <c r="B16" s="190" t="s">
        <v>39</v>
      </c>
      <c r="C16" s="322">
        <v>9</v>
      </c>
      <c r="D16" s="322">
        <v>41</v>
      </c>
      <c r="E16" s="322">
        <v>4140</v>
      </c>
      <c r="F16" s="322">
        <v>4403</v>
      </c>
    </row>
    <row r="17" spans="1:8" x14ac:dyDescent="0.25">
      <c r="A17" s="161">
        <v>13</v>
      </c>
      <c r="B17" s="192" t="s">
        <v>38</v>
      </c>
      <c r="C17" s="323">
        <v>10</v>
      </c>
      <c r="D17" s="323">
        <v>26</v>
      </c>
      <c r="E17" s="323">
        <v>2234</v>
      </c>
      <c r="F17" s="323">
        <v>2358</v>
      </c>
    </row>
    <row r="18" spans="1:8" x14ac:dyDescent="0.25">
      <c r="A18" s="157">
        <v>14</v>
      </c>
      <c r="B18" s="190" t="s">
        <v>37</v>
      </c>
      <c r="C18" s="322">
        <v>5</v>
      </c>
      <c r="D18" s="322">
        <v>53</v>
      </c>
      <c r="E18" s="322">
        <v>3072</v>
      </c>
      <c r="F18" s="322">
        <v>3233</v>
      </c>
    </row>
    <row r="19" spans="1:8" x14ac:dyDescent="0.25">
      <c r="A19" s="161">
        <v>15</v>
      </c>
      <c r="B19" s="192" t="s">
        <v>36</v>
      </c>
      <c r="C19" s="323">
        <v>10</v>
      </c>
      <c r="D19" s="323">
        <v>36</v>
      </c>
      <c r="E19" s="323">
        <v>2366</v>
      </c>
      <c r="F19" s="323">
        <v>2568</v>
      </c>
    </row>
    <row r="20" spans="1:8" x14ac:dyDescent="0.25">
      <c r="A20" s="157">
        <v>16</v>
      </c>
      <c r="B20" s="190" t="s">
        <v>35</v>
      </c>
      <c r="C20" s="322">
        <v>15</v>
      </c>
      <c r="D20" s="322">
        <v>72</v>
      </c>
      <c r="E20" s="322">
        <v>8658</v>
      </c>
      <c r="F20" s="322">
        <v>9072</v>
      </c>
    </row>
    <row r="21" spans="1:8" x14ac:dyDescent="0.25">
      <c r="A21" s="161">
        <v>17</v>
      </c>
      <c r="B21" s="192" t="s">
        <v>34</v>
      </c>
      <c r="C21" s="323">
        <v>19</v>
      </c>
      <c r="D21" s="323">
        <v>62</v>
      </c>
      <c r="E21" s="323">
        <v>4335</v>
      </c>
      <c r="F21" s="323">
        <v>4602</v>
      </c>
    </row>
    <row r="22" spans="1:8" x14ac:dyDescent="0.25">
      <c r="A22" s="157">
        <v>18</v>
      </c>
      <c r="B22" s="190" t="s">
        <v>33</v>
      </c>
      <c r="C22" s="322">
        <v>5</v>
      </c>
      <c r="D22" s="322">
        <v>77</v>
      </c>
      <c r="E22" s="322">
        <v>6021</v>
      </c>
      <c r="F22" s="322">
        <v>6431</v>
      </c>
    </row>
    <row r="23" spans="1:8" x14ac:dyDescent="0.25">
      <c r="A23" s="361" t="s">
        <v>32</v>
      </c>
      <c r="B23" s="362"/>
      <c r="C23" s="321">
        <f>SUM(C5:C22)</f>
        <v>254</v>
      </c>
      <c r="D23" s="321">
        <f>SUM(D5:D22)</f>
        <v>1340</v>
      </c>
      <c r="E23" s="321">
        <f>SUM(E5:E22)</f>
        <v>98913</v>
      </c>
      <c r="F23" s="321">
        <f>SUM(F5:F22)</f>
        <v>104642</v>
      </c>
      <c r="H23" s="320"/>
    </row>
    <row r="24" spans="1:8" s="248" customFormat="1" x14ac:dyDescent="0.25"/>
  </sheetData>
  <mergeCells count="10"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F23"/>
  <sheetViews>
    <sheetView zoomScale="130" zoomScaleNormal="130" workbookViewId="0">
      <selection activeCell="L20" sqref="L20"/>
    </sheetView>
  </sheetViews>
  <sheetFormatPr defaultRowHeight="15.75" x14ac:dyDescent="0.25"/>
  <cols>
    <col min="1" max="1" width="6.7109375" style="142" customWidth="1"/>
    <col min="2" max="2" width="23.7109375" style="142" customWidth="1"/>
    <col min="3" max="3" width="21.42578125" style="248" customWidth="1"/>
    <col min="4" max="4" width="17.5703125" style="248" customWidth="1"/>
    <col min="5" max="5" width="9.140625" style="142"/>
    <col min="6" max="6" width="20" style="142" customWidth="1"/>
    <col min="7" max="7" width="9.140625" style="142"/>
    <col min="8" max="8" width="10.7109375" style="142" bestFit="1" customWidth="1"/>
    <col min="9" max="16384" width="9.140625" style="142"/>
  </cols>
  <sheetData>
    <row r="1" spans="1:4" ht="45" customHeight="1" x14ac:dyDescent="0.25">
      <c r="A1" s="520" t="s">
        <v>272</v>
      </c>
      <c r="B1" s="520"/>
      <c r="C1" s="520"/>
      <c r="D1" s="520"/>
    </row>
    <row r="2" spans="1:4" ht="15.75" customHeight="1" x14ac:dyDescent="0.25">
      <c r="A2" s="523" t="s">
        <v>53</v>
      </c>
      <c r="B2" s="354" t="s">
        <v>52</v>
      </c>
      <c r="C2" s="354" t="s">
        <v>271</v>
      </c>
      <c r="D2" s="354" t="s">
        <v>266</v>
      </c>
    </row>
    <row r="3" spans="1:4" ht="58.5" customHeight="1" thickBot="1" x14ac:dyDescent="0.3">
      <c r="A3" s="524"/>
      <c r="B3" s="356"/>
      <c r="C3" s="356"/>
      <c r="D3" s="356"/>
    </row>
    <row r="4" spans="1:4" ht="16.5" thickTop="1" x14ac:dyDescent="0.25">
      <c r="A4" s="163">
        <v>1</v>
      </c>
      <c r="B4" s="270" t="s">
        <v>120</v>
      </c>
      <c r="C4" s="323">
        <v>1478</v>
      </c>
      <c r="D4" s="323">
        <v>1679</v>
      </c>
    </row>
    <row r="5" spans="1:4" x14ac:dyDescent="0.25">
      <c r="A5" s="157">
        <v>2</v>
      </c>
      <c r="B5" s="324" t="s">
        <v>119</v>
      </c>
      <c r="C5" s="322">
        <v>1381</v>
      </c>
      <c r="D5" s="322">
        <v>1581</v>
      </c>
    </row>
    <row r="6" spans="1:4" x14ac:dyDescent="0.25">
      <c r="A6" s="161">
        <v>3</v>
      </c>
      <c r="B6" s="192" t="s">
        <v>149</v>
      </c>
      <c r="C6" s="323">
        <v>2363</v>
      </c>
      <c r="D6" s="323">
        <v>2675</v>
      </c>
    </row>
    <row r="7" spans="1:4" x14ac:dyDescent="0.25">
      <c r="A7" s="157">
        <v>4</v>
      </c>
      <c r="B7" s="190" t="s">
        <v>117</v>
      </c>
      <c r="C7" s="322">
        <v>8507</v>
      </c>
      <c r="D7" s="322">
        <v>9621</v>
      </c>
    </row>
    <row r="8" spans="1:4" x14ac:dyDescent="0.25">
      <c r="A8" s="161">
        <v>5</v>
      </c>
      <c r="B8" s="192" t="s">
        <v>116</v>
      </c>
      <c r="C8" s="323">
        <v>4398</v>
      </c>
      <c r="D8" s="323">
        <v>5007</v>
      </c>
    </row>
    <row r="9" spans="1:4" x14ac:dyDescent="0.25">
      <c r="A9" s="157">
        <v>6</v>
      </c>
      <c r="B9" s="190" t="s">
        <v>45</v>
      </c>
      <c r="C9" s="322">
        <v>6374</v>
      </c>
      <c r="D9" s="322">
        <v>7212</v>
      </c>
    </row>
    <row r="10" spans="1:4" x14ac:dyDescent="0.25">
      <c r="A10" s="161">
        <v>7</v>
      </c>
      <c r="B10" s="192" t="s">
        <v>44</v>
      </c>
      <c r="C10" s="323">
        <v>1995</v>
      </c>
      <c r="D10" s="323">
        <v>2318</v>
      </c>
    </row>
    <row r="11" spans="1:4" x14ac:dyDescent="0.25">
      <c r="A11" s="157">
        <v>8</v>
      </c>
      <c r="B11" s="190" t="s">
        <v>43</v>
      </c>
      <c r="C11" s="322">
        <v>1381</v>
      </c>
      <c r="D11" s="322">
        <v>1626</v>
      </c>
    </row>
    <row r="12" spans="1:4" x14ac:dyDescent="0.25">
      <c r="A12" s="161">
        <v>9</v>
      </c>
      <c r="B12" s="192" t="s">
        <v>42</v>
      </c>
      <c r="C12" s="323">
        <v>2434</v>
      </c>
      <c r="D12" s="323">
        <v>2779</v>
      </c>
    </row>
    <row r="13" spans="1:4" x14ac:dyDescent="0.25">
      <c r="A13" s="157">
        <v>10</v>
      </c>
      <c r="B13" s="190" t="s">
        <v>41</v>
      </c>
      <c r="C13" s="322">
        <v>1048</v>
      </c>
      <c r="D13" s="322">
        <v>1179</v>
      </c>
    </row>
    <row r="14" spans="1:4" x14ac:dyDescent="0.25">
      <c r="A14" s="161">
        <v>11</v>
      </c>
      <c r="B14" s="192" t="s">
        <v>40</v>
      </c>
      <c r="C14" s="323">
        <v>1871</v>
      </c>
      <c r="D14" s="323">
        <v>2163</v>
      </c>
    </row>
    <row r="15" spans="1:4" x14ac:dyDescent="0.25">
      <c r="A15" s="157">
        <v>12</v>
      </c>
      <c r="B15" s="190" t="s">
        <v>39</v>
      </c>
      <c r="C15" s="322">
        <v>2414</v>
      </c>
      <c r="D15" s="322">
        <v>2715</v>
      </c>
    </row>
    <row r="16" spans="1:4" x14ac:dyDescent="0.25">
      <c r="A16" s="161">
        <v>13</v>
      </c>
      <c r="B16" s="192" t="s">
        <v>38</v>
      </c>
      <c r="C16" s="323">
        <v>1118</v>
      </c>
      <c r="D16" s="323">
        <v>1283</v>
      </c>
    </row>
    <row r="17" spans="1:6" x14ac:dyDescent="0.25">
      <c r="A17" s="157">
        <v>14</v>
      </c>
      <c r="B17" s="190" t="s">
        <v>37</v>
      </c>
      <c r="C17" s="322">
        <v>1653</v>
      </c>
      <c r="D17" s="322">
        <v>1898</v>
      </c>
    </row>
    <row r="18" spans="1:6" x14ac:dyDescent="0.25">
      <c r="A18" s="161">
        <v>15</v>
      </c>
      <c r="B18" s="192" t="s">
        <v>36</v>
      </c>
      <c r="C18" s="323">
        <v>1445</v>
      </c>
      <c r="D18" s="323">
        <v>1641</v>
      </c>
    </row>
    <row r="19" spans="1:6" x14ac:dyDescent="0.25">
      <c r="A19" s="157">
        <v>16</v>
      </c>
      <c r="B19" s="190" t="s">
        <v>35</v>
      </c>
      <c r="C19" s="322">
        <v>1087</v>
      </c>
      <c r="D19" s="322">
        <v>1253</v>
      </c>
    </row>
    <row r="20" spans="1:6" x14ac:dyDescent="0.25">
      <c r="A20" s="161">
        <v>17</v>
      </c>
      <c r="B20" s="192" t="s">
        <v>34</v>
      </c>
      <c r="C20" s="323">
        <v>2245</v>
      </c>
      <c r="D20" s="323">
        <v>2490</v>
      </c>
    </row>
    <row r="21" spans="1:6" x14ac:dyDescent="0.25">
      <c r="A21" s="157">
        <v>18</v>
      </c>
      <c r="B21" s="190" t="s">
        <v>33</v>
      </c>
      <c r="C21" s="322">
        <v>2944</v>
      </c>
      <c r="D21" s="322">
        <v>3431</v>
      </c>
    </row>
    <row r="22" spans="1:6" x14ac:dyDescent="0.25">
      <c r="A22" s="361" t="s">
        <v>32</v>
      </c>
      <c r="B22" s="362"/>
      <c r="C22" s="321">
        <f>SUM(C4:C21)</f>
        <v>46136</v>
      </c>
      <c r="D22" s="321">
        <f>SUM(D4:D21)</f>
        <v>52551</v>
      </c>
      <c r="F22" s="320"/>
    </row>
    <row r="23" spans="1:6" s="248" customFormat="1" x14ac:dyDescent="0.25"/>
  </sheetData>
  <mergeCells count="6"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M55"/>
  <sheetViews>
    <sheetView zoomScale="115" zoomScaleNormal="115" workbookViewId="0">
      <selection activeCell="P25" sqref="P25"/>
    </sheetView>
  </sheetViews>
  <sheetFormatPr defaultRowHeight="15.75" x14ac:dyDescent="0.25"/>
  <cols>
    <col min="1" max="1" width="4.5703125" style="142" customWidth="1"/>
    <col min="2" max="2" width="26.28515625" style="142" customWidth="1"/>
    <col min="3" max="3" width="14.7109375" style="248" customWidth="1"/>
    <col min="4" max="4" width="14.42578125" style="248" customWidth="1"/>
    <col min="5" max="5" width="13.85546875" style="248" customWidth="1"/>
    <col min="6" max="6" width="15.140625" style="248" customWidth="1"/>
    <col min="7" max="16384" width="9.140625" style="142"/>
  </cols>
  <sheetData>
    <row r="1" spans="1:6" ht="92.25" customHeight="1" x14ac:dyDescent="0.25">
      <c r="A1" s="520" t="s">
        <v>278</v>
      </c>
      <c r="B1" s="520"/>
      <c r="C1" s="520"/>
      <c r="D1" s="520"/>
      <c r="E1" s="520"/>
      <c r="F1" s="520"/>
    </row>
    <row r="2" spans="1:6" ht="13.5" customHeight="1" x14ac:dyDescent="0.25">
      <c r="A2" s="354" t="s">
        <v>53</v>
      </c>
      <c r="B2" s="354" t="s">
        <v>277</v>
      </c>
      <c r="C2" s="526" t="s">
        <v>276</v>
      </c>
      <c r="D2" s="527"/>
      <c r="E2" s="526" t="s">
        <v>275</v>
      </c>
      <c r="F2" s="527"/>
    </row>
    <row r="3" spans="1:6" x14ac:dyDescent="0.25">
      <c r="A3" s="525"/>
      <c r="B3" s="355"/>
      <c r="C3" s="528" t="s">
        <v>274</v>
      </c>
      <c r="D3" s="528"/>
      <c r="E3" s="528" t="s">
        <v>273</v>
      </c>
      <c r="F3" s="528"/>
    </row>
    <row r="4" spans="1:6" ht="17.25" customHeight="1" x14ac:dyDescent="0.25">
      <c r="A4" s="525"/>
      <c r="B4" s="355"/>
      <c r="C4" s="327" t="s">
        <v>100</v>
      </c>
      <c r="D4" s="328" t="s">
        <v>138</v>
      </c>
      <c r="E4" s="327" t="s">
        <v>100</v>
      </c>
      <c r="F4" s="327" t="s">
        <v>138</v>
      </c>
    </row>
    <row r="5" spans="1:6" x14ac:dyDescent="0.25">
      <c r="A5" s="161">
        <v>1</v>
      </c>
      <c r="B5" s="192" t="s">
        <v>50</v>
      </c>
      <c r="C5" s="325">
        <v>113</v>
      </c>
      <c r="D5" s="325">
        <v>148</v>
      </c>
      <c r="E5" s="325">
        <v>151</v>
      </c>
      <c r="F5" s="325">
        <v>390</v>
      </c>
    </row>
    <row r="6" spans="1:6" x14ac:dyDescent="0.25">
      <c r="A6" s="157">
        <v>2</v>
      </c>
      <c r="B6" s="190" t="s">
        <v>49</v>
      </c>
      <c r="C6" s="157">
        <v>218</v>
      </c>
      <c r="D6" s="157">
        <v>265</v>
      </c>
      <c r="E6" s="157">
        <v>266</v>
      </c>
      <c r="F6" s="157">
        <v>655</v>
      </c>
    </row>
    <row r="7" spans="1:6" x14ac:dyDescent="0.25">
      <c r="A7" s="161">
        <v>3</v>
      </c>
      <c r="B7" s="192" t="s">
        <v>48</v>
      </c>
      <c r="C7" s="325">
        <v>172</v>
      </c>
      <c r="D7" s="325">
        <v>217</v>
      </c>
      <c r="E7" s="325">
        <v>224</v>
      </c>
      <c r="F7" s="325">
        <v>612</v>
      </c>
    </row>
    <row r="8" spans="1:6" x14ac:dyDescent="0.25">
      <c r="A8" s="157">
        <v>4</v>
      </c>
      <c r="B8" s="190" t="s">
        <v>47</v>
      </c>
      <c r="C8" s="157">
        <v>785</v>
      </c>
      <c r="D8" s="157">
        <v>1052</v>
      </c>
      <c r="E8" s="157">
        <v>1407</v>
      </c>
      <c r="F8" s="157">
        <v>3415</v>
      </c>
    </row>
    <row r="9" spans="1:6" x14ac:dyDescent="0.25">
      <c r="A9" s="161">
        <v>5</v>
      </c>
      <c r="B9" s="192" t="s">
        <v>46</v>
      </c>
      <c r="C9" s="325">
        <v>669</v>
      </c>
      <c r="D9" s="325">
        <v>818</v>
      </c>
      <c r="E9" s="325">
        <v>1011</v>
      </c>
      <c r="F9" s="325">
        <v>2507</v>
      </c>
    </row>
    <row r="10" spans="1:6" x14ac:dyDescent="0.25">
      <c r="A10" s="157">
        <v>6</v>
      </c>
      <c r="B10" s="190" t="s">
        <v>45</v>
      </c>
      <c r="C10" s="157">
        <v>578</v>
      </c>
      <c r="D10" s="157">
        <v>662</v>
      </c>
      <c r="E10" s="157">
        <v>820</v>
      </c>
      <c r="F10" s="157">
        <v>1903</v>
      </c>
    </row>
    <row r="11" spans="1:6" x14ac:dyDescent="0.25">
      <c r="A11" s="161">
        <v>7</v>
      </c>
      <c r="B11" s="192" t="s">
        <v>44</v>
      </c>
      <c r="C11" s="325">
        <v>477</v>
      </c>
      <c r="D11" s="325">
        <v>611</v>
      </c>
      <c r="E11" s="325">
        <v>683</v>
      </c>
      <c r="F11" s="325">
        <v>1815</v>
      </c>
    </row>
    <row r="12" spans="1:6" x14ac:dyDescent="0.25">
      <c r="A12" s="157">
        <v>8</v>
      </c>
      <c r="B12" s="190" t="s">
        <v>43</v>
      </c>
      <c r="C12" s="157">
        <v>115</v>
      </c>
      <c r="D12" s="157">
        <v>141</v>
      </c>
      <c r="E12" s="157">
        <v>171</v>
      </c>
      <c r="F12" s="157">
        <v>439</v>
      </c>
    </row>
    <row r="13" spans="1:6" x14ac:dyDescent="0.25">
      <c r="A13" s="161">
        <v>9</v>
      </c>
      <c r="B13" s="192" t="s">
        <v>42</v>
      </c>
      <c r="C13" s="325">
        <v>343</v>
      </c>
      <c r="D13" s="325">
        <v>369</v>
      </c>
      <c r="E13" s="325">
        <v>470</v>
      </c>
      <c r="F13" s="325">
        <v>1079</v>
      </c>
    </row>
    <row r="14" spans="1:6" x14ac:dyDescent="0.25">
      <c r="A14" s="157">
        <v>10</v>
      </c>
      <c r="B14" s="190" t="s">
        <v>41</v>
      </c>
      <c r="C14" s="157">
        <v>121</v>
      </c>
      <c r="D14" s="157">
        <v>152</v>
      </c>
      <c r="E14" s="157">
        <v>162</v>
      </c>
      <c r="F14" s="157">
        <v>440</v>
      </c>
    </row>
    <row r="15" spans="1:6" x14ac:dyDescent="0.25">
      <c r="A15" s="161">
        <v>11</v>
      </c>
      <c r="B15" s="192" t="s">
        <v>40</v>
      </c>
      <c r="C15" s="325">
        <v>130</v>
      </c>
      <c r="D15" s="325">
        <v>166</v>
      </c>
      <c r="E15" s="325">
        <v>179</v>
      </c>
      <c r="F15" s="325">
        <v>453</v>
      </c>
    </row>
    <row r="16" spans="1:6" x14ac:dyDescent="0.25">
      <c r="A16" s="157">
        <v>12</v>
      </c>
      <c r="B16" s="190" t="s">
        <v>39</v>
      </c>
      <c r="C16" s="157">
        <v>177</v>
      </c>
      <c r="D16" s="157">
        <v>216</v>
      </c>
      <c r="E16" s="157">
        <v>230</v>
      </c>
      <c r="F16" s="157">
        <v>602</v>
      </c>
    </row>
    <row r="17" spans="1:6" x14ac:dyDescent="0.25">
      <c r="A17" s="161">
        <v>13</v>
      </c>
      <c r="B17" s="192" t="s">
        <v>38</v>
      </c>
      <c r="C17" s="325">
        <v>211</v>
      </c>
      <c r="D17" s="325">
        <v>270</v>
      </c>
      <c r="E17" s="325">
        <v>272</v>
      </c>
      <c r="F17" s="325">
        <v>741</v>
      </c>
    </row>
    <row r="18" spans="1:6" x14ac:dyDescent="0.25">
      <c r="A18" s="157">
        <v>14</v>
      </c>
      <c r="B18" s="190" t="s">
        <v>37</v>
      </c>
      <c r="C18" s="157">
        <v>287</v>
      </c>
      <c r="D18" s="157">
        <v>358</v>
      </c>
      <c r="E18" s="157">
        <v>373</v>
      </c>
      <c r="F18" s="157">
        <v>1009</v>
      </c>
    </row>
    <row r="19" spans="1:6" x14ac:dyDescent="0.25">
      <c r="A19" s="161">
        <v>15</v>
      </c>
      <c r="B19" s="192" t="s">
        <v>36</v>
      </c>
      <c r="C19" s="325">
        <v>281</v>
      </c>
      <c r="D19" s="325">
        <v>373</v>
      </c>
      <c r="E19" s="325">
        <v>376</v>
      </c>
      <c r="F19" s="325">
        <v>1083</v>
      </c>
    </row>
    <row r="20" spans="1:6" x14ac:dyDescent="0.25">
      <c r="A20" s="157">
        <v>16</v>
      </c>
      <c r="B20" s="190" t="s">
        <v>35</v>
      </c>
      <c r="C20" s="157">
        <v>24</v>
      </c>
      <c r="D20" s="157">
        <v>32</v>
      </c>
      <c r="E20" s="157">
        <v>37</v>
      </c>
      <c r="F20" s="157">
        <v>91</v>
      </c>
    </row>
    <row r="21" spans="1:6" x14ac:dyDescent="0.25">
      <c r="A21" s="161">
        <v>17</v>
      </c>
      <c r="B21" s="192" t="s">
        <v>34</v>
      </c>
      <c r="C21" s="325">
        <v>646</v>
      </c>
      <c r="D21" s="325">
        <v>827</v>
      </c>
      <c r="E21" s="325">
        <v>811</v>
      </c>
      <c r="F21" s="325">
        <v>2175</v>
      </c>
    </row>
    <row r="22" spans="1:6" x14ac:dyDescent="0.25">
      <c r="A22" s="157">
        <v>18</v>
      </c>
      <c r="B22" s="190" t="s">
        <v>33</v>
      </c>
      <c r="C22" s="157">
        <v>495</v>
      </c>
      <c r="D22" s="157">
        <v>620</v>
      </c>
      <c r="E22" s="157">
        <v>672</v>
      </c>
      <c r="F22" s="157">
        <v>1763</v>
      </c>
    </row>
    <row r="23" spans="1:6" x14ac:dyDescent="0.25">
      <c r="A23" s="478" t="s">
        <v>32</v>
      </c>
      <c r="B23" s="479"/>
      <c r="C23" s="326">
        <f>SUM(C5:C22)</f>
        <v>5842</v>
      </c>
      <c r="D23" s="326">
        <f>SUM(D5:D22)</f>
        <v>7297</v>
      </c>
      <c r="E23" s="326">
        <f>SUM(E5:E22)</f>
        <v>8315</v>
      </c>
      <c r="F23" s="326">
        <f>SUM(F5:F22)</f>
        <v>21172</v>
      </c>
    </row>
    <row r="38" spans="9:13" x14ac:dyDescent="0.25">
      <c r="I38" s="325">
        <v>123</v>
      </c>
      <c r="J38" s="325">
        <v>172</v>
      </c>
      <c r="K38" s="325"/>
      <c r="L38" s="325">
        <v>134</v>
      </c>
      <c r="M38" s="325">
        <v>244</v>
      </c>
    </row>
    <row r="39" spans="9:13" x14ac:dyDescent="0.25">
      <c r="I39" s="325">
        <v>197</v>
      </c>
      <c r="J39" s="325">
        <v>244</v>
      </c>
      <c r="K39" s="325"/>
      <c r="L39" s="325">
        <v>216</v>
      </c>
      <c r="M39" s="325">
        <v>365</v>
      </c>
    </row>
    <row r="40" spans="9:13" x14ac:dyDescent="0.25">
      <c r="I40" s="325">
        <v>193</v>
      </c>
      <c r="J40" s="325">
        <v>264</v>
      </c>
      <c r="K40" s="325"/>
      <c r="L40" s="325">
        <v>205</v>
      </c>
      <c r="M40" s="325">
        <v>396</v>
      </c>
    </row>
    <row r="41" spans="9:13" x14ac:dyDescent="0.25">
      <c r="I41" s="325">
        <v>1021</v>
      </c>
      <c r="J41" s="325">
        <v>1354</v>
      </c>
      <c r="K41" s="325"/>
      <c r="L41" s="325">
        <v>1223</v>
      </c>
      <c r="M41" s="325">
        <v>1967</v>
      </c>
    </row>
    <row r="42" spans="9:13" x14ac:dyDescent="0.25">
      <c r="I42" s="325">
        <v>797</v>
      </c>
      <c r="J42" s="325">
        <v>965</v>
      </c>
      <c r="K42" s="325"/>
      <c r="L42" s="325">
        <v>926</v>
      </c>
      <c r="M42" s="325">
        <v>1545</v>
      </c>
    </row>
    <row r="43" spans="9:13" x14ac:dyDescent="0.25">
      <c r="I43" s="325">
        <v>658</v>
      </c>
      <c r="J43" s="325">
        <v>758</v>
      </c>
      <c r="K43" s="325"/>
      <c r="L43" s="325">
        <v>751</v>
      </c>
      <c r="M43" s="325">
        <v>1130</v>
      </c>
    </row>
    <row r="44" spans="9:13" x14ac:dyDescent="0.25">
      <c r="I44" s="325">
        <v>577</v>
      </c>
      <c r="J44" s="325">
        <v>740</v>
      </c>
      <c r="K44" s="325"/>
      <c r="L44" s="325">
        <v>658</v>
      </c>
      <c r="M44" s="325">
        <v>1116</v>
      </c>
    </row>
    <row r="45" spans="9:13" x14ac:dyDescent="0.25">
      <c r="I45" s="325">
        <v>132</v>
      </c>
      <c r="J45" s="325">
        <v>172</v>
      </c>
      <c r="K45" s="325"/>
      <c r="L45" s="325">
        <v>157</v>
      </c>
      <c r="M45" s="325">
        <v>261</v>
      </c>
    </row>
    <row r="46" spans="9:13" x14ac:dyDescent="0.25">
      <c r="I46" s="325">
        <v>390</v>
      </c>
      <c r="J46" s="325">
        <v>436</v>
      </c>
      <c r="K46" s="325"/>
      <c r="L46" s="325">
        <v>438</v>
      </c>
      <c r="M46" s="325">
        <v>632</v>
      </c>
    </row>
    <row r="47" spans="9:13" x14ac:dyDescent="0.25">
      <c r="I47" s="325">
        <v>140</v>
      </c>
      <c r="J47" s="325">
        <v>183</v>
      </c>
      <c r="K47" s="325"/>
      <c r="L47" s="325">
        <v>152</v>
      </c>
      <c r="M47" s="325">
        <v>287</v>
      </c>
    </row>
    <row r="48" spans="9:13" x14ac:dyDescent="0.25">
      <c r="I48" s="325">
        <v>134</v>
      </c>
      <c r="J48" s="325">
        <v>192</v>
      </c>
      <c r="K48" s="325"/>
      <c r="L48" s="325">
        <v>156</v>
      </c>
      <c r="M48" s="325">
        <v>267</v>
      </c>
    </row>
    <row r="49" spans="9:13" x14ac:dyDescent="0.25">
      <c r="I49" s="325">
        <v>192</v>
      </c>
      <c r="J49" s="325">
        <v>252</v>
      </c>
      <c r="K49" s="325"/>
      <c r="L49" s="325">
        <v>209</v>
      </c>
      <c r="M49" s="325">
        <v>353</v>
      </c>
    </row>
    <row r="50" spans="9:13" x14ac:dyDescent="0.25">
      <c r="I50" s="325">
        <v>242</v>
      </c>
      <c r="J50" s="325">
        <v>300</v>
      </c>
      <c r="K50" s="325"/>
      <c r="L50" s="325">
        <v>255</v>
      </c>
      <c r="M50" s="325">
        <v>467</v>
      </c>
    </row>
    <row r="51" spans="9:13" x14ac:dyDescent="0.25">
      <c r="I51" s="325">
        <v>327</v>
      </c>
      <c r="J51" s="325">
        <v>443</v>
      </c>
      <c r="K51" s="325"/>
      <c r="L51" s="325">
        <v>350</v>
      </c>
      <c r="M51" s="325">
        <v>628</v>
      </c>
    </row>
    <row r="52" spans="9:13" x14ac:dyDescent="0.25">
      <c r="I52" s="325">
        <v>319</v>
      </c>
      <c r="J52" s="325">
        <v>447</v>
      </c>
      <c r="K52" s="325"/>
      <c r="L52" s="325">
        <v>351</v>
      </c>
      <c r="M52" s="325">
        <v>700</v>
      </c>
    </row>
    <row r="53" spans="9:13" x14ac:dyDescent="0.25">
      <c r="I53" s="325">
        <v>30</v>
      </c>
      <c r="J53" s="325">
        <v>42</v>
      </c>
      <c r="K53" s="325"/>
      <c r="L53" s="325">
        <v>34</v>
      </c>
      <c r="M53" s="325">
        <v>61</v>
      </c>
    </row>
    <row r="54" spans="9:13" x14ac:dyDescent="0.25">
      <c r="I54" s="325">
        <v>693</v>
      </c>
      <c r="J54" s="325">
        <v>872</v>
      </c>
      <c r="K54" s="325"/>
      <c r="L54" s="325">
        <v>756</v>
      </c>
      <c r="M54" s="325">
        <v>1334</v>
      </c>
    </row>
    <row r="55" spans="9:13" x14ac:dyDescent="0.25">
      <c r="I55" s="325">
        <v>541</v>
      </c>
      <c r="J55" s="325">
        <v>670</v>
      </c>
      <c r="K55" s="325"/>
      <c r="L55" s="325">
        <v>607</v>
      </c>
      <c r="M55" s="325">
        <v>1028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D22"/>
  <sheetViews>
    <sheetView zoomScaleNormal="100" workbookViewId="0">
      <selection activeCell="B2" sqref="B2"/>
    </sheetView>
  </sheetViews>
  <sheetFormatPr defaultRowHeight="15.75" x14ac:dyDescent="0.25"/>
  <cols>
    <col min="1" max="1" width="8.85546875" style="142" customWidth="1"/>
    <col min="2" max="2" width="21.5703125" style="142" customWidth="1"/>
    <col min="3" max="3" width="25.5703125" style="142" customWidth="1"/>
    <col min="4" max="4" width="23.7109375" style="142" customWidth="1"/>
    <col min="5" max="16384" width="9.140625" style="142"/>
  </cols>
  <sheetData>
    <row r="1" spans="1:4" s="145" customFormat="1" ht="62.25" customHeight="1" x14ac:dyDescent="0.25">
      <c r="A1" s="423" t="s">
        <v>281</v>
      </c>
      <c r="B1" s="423"/>
      <c r="C1" s="423"/>
      <c r="D1" s="423"/>
    </row>
    <row r="2" spans="1:4" s="145" customFormat="1" ht="47.25" x14ac:dyDescent="0.25">
      <c r="A2" s="332" t="s">
        <v>53</v>
      </c>
      <c r="B2" s="331" t="s">
        <v>52</v>
      </c>
      <c r="C2" s="331" t="s">
        <v>280</v>
      </c>
      <c r="D2" s="331" t="s">
        <v>279</v>
      </c>
    </row>
    <row r="3" spans="1:4" x14ac:dyDescent="0.25">
      <c r="A3" s="161">
        <v>1</v>
      </c>
      <c r="B3" s="192" t="s">
        <v>50</v>
      </c>
      <c r="C3" s="264">
        <v>2507</v>
      </c>
      <c r="D3" s="264">
        <v>2887</v>
      </c>
    </row>
    <row r="4" spans="1:4" x14ac:dyDescent="0.25">
      <c r="A4" s="157">
        <v>2</v>
      </c>
      <c r="B4" s="190" t="s">
        <v>49</v>
      </c>
      <c r="C4" s="330">
        <v>2690</v>
      </c>
      <c r="D4" s="330">
        <v>3160</v>
      </c>
    </row>
    <row r="5" spans="1:4" x14ac:dyDescent="0.25">
      <c r="A5" s="161">
        <v>3</v>
      </c>
      <c r="B5" s="192" t="s">
        <v>48</v>
      </c>
      <c r="C5" s="264">
        <v>6317</v>
      </c>
      <c r="D5" s="264">
        <v>7133</v>
      </c>
    </row>
    <row r="6" spans="1:4" x14ac:dyDescent="0.25">
      <c r="A6" s="157">
        <v>4</v>
      </c>
      <c r="B6" s="190" t="s">
        <v>47</v>
      </c>
      <c r="C6" s="330">
        <v>18998</v>
      </c>
      <c r="D6" s="330">
        <v>21607</v>
      </c>
    </row>
    <row r="7" spans="1:4" x14ac:dyDescent="0.25">
      <c r="A7" s="161">
        <v>5</v>
      </c>
      <c r="B7" s="192" t="s">
        <v>46</v>
      </c>
      <c r="C7" s="264">
        <v>13696</v>
      </c>
      <c r="D7" s="264">
        <v>15400</v>
      </c>
    </row>
    <row r="8" spans="1:4" x14ac:dyDescent="0.25">
      <c r="A8" s="157">
        <v>6</v>
      </c>
      <c r="B8" s="190" t="s">
        <v>45</v>
      </c>
      <c r="C8" s="330">
        <v>12233</v>
      </c>
      <c r="D8" s="330">
        <v>14019</v>
      </c>
    </row>
    <row r="9" spans="1:4" x14ac:dyDescent="0.25">
      <c r="A9" s="161">
        <v>7</v>
      </c>
      <c r="B9" s="192" t="s">
        <v>44</v>
      </c>
      <c r="C9" s="264">
        <v>5389</v>
      </c>
      <c r="D9" s="264">
        <v>6109</v>
      </c>
    </row>
    <row r="10" spans="1:4" x14ac:dyDescent="0.25">
      <c r="A10" s="157">
        <v>8</v>
      </c>
      <c r="B10" s="190" t="s">
        <v>43</v>
      </c>
      <c r="C10" s="330">
        <v>3124</v>
      </c>
      <c r="D10" s="330">
        <v>3557</v>
      </c>
    </row>
    <row r="11" spans="1:4" x14ac:dyDescent="0.25">
      <c r="A11" s="161">
        <v>9</v>
      </c>
      <c r="B11" s="192" t="s">
        <v>42</v>
      </c>
      <c r="C11" s="264">
        <v>5950</v>
      </c>
      <c r="D11" s="264">
        <v>6777</v>
      </c>
    </row>
    <row r="12" spans="1:4" x14ac:dyDescent="0.25">
      <c r="A12" s="157">
        <v>10</v>
      </c>
      <c r="B12" s="190" t="s">
        <v>41</v>
      </c>
      <c r="C12" s="330">
        <v>1990</v>
      </c>
      <c r="D12" s="330">
        <v>2245</v>
      </c>
    </row>
    <row r="13" spans="1:4" x14ac:dyDescent="0.25">
      <c r="A13" s="161">
        <v>11</v>
      </c>
      <c r="B13" s="192" t="s">
        <v>40</v>
      </c>
      <c r="C13" s="264">
        <v>3780</v>
      </c>
      <c r="D13" s="264">
        <v>4377</v>
      </c>
    </row>
    <row r="14" spans="1:4" x14ac:dyDescent="0.25">
      <c r="A14" s="157">
        <v>12</v>
      </c>
      <c r="B14" s="190" t="s">
        <v>39</v>
      </c>
      <c r="C14" s="330">
        <v>5134</v>
      </c>
      <c r="D14" s="330">
        <v>5858</v>
      </c>
    </row>
    <row r="15" spans="1:4" x14ac:dyDescent="0.25">
      <c r="A15" s="161">
        <v>13</v>
      </c>
      <c r="B15" s="192" t="s">
        <v>38</v>
      </c>
      <c r="C15" s="264">
        <v>2322</v>
      </c>
      <c r="D15" s="264">
        <v>2591</v>
      </c>
    </row>
    <row r="16" spans="1:4" x14ac:dyDescent="0.25">
      <c r="A16" s="157">
        <v>14</v>
      </c>
      <c r="B16" s="190" t="s">
        <v>37</v>
      </c>
      <c r="C16" s="330">
        <v>3993</v>
      </c>
      <c r="D16" s="330">
        <v>4648</v>
      </c>
    </row>
    <row r="17" spans="1:4" x14ac:dyDescent="0.25">
      <c r="A17" s="161">
        <v>15</v>
      </c>
      <c r="B17" s="192" t="s">
        <v>36</v>
      </c>
      <c r="C17" s="264">
        <v>3583</v>
      </c>
      <c r="D17" s="264">
        <v>4083</v>
      </c>
    </row>
    <row r="18" spans="1:4" x14ac:dyDescent="0.25">
      <c r="A18" s="157">
        <v>16</v>
      </c>
      <c r="B18" s="190" t="s">
        <v>35</v>
      </c>
      <c r="C18" s="330">
        <v>3182</v>
      </c>
      <c r="D18" s="330">
        <v>3479</v>
      </c>
    </row>
    <row r="19" spans="1:4" x14ac:dyDescent="0.25">
      <c r="A19" s="161">
        <v>17</v>
      </c>
      <c r="B19" s="192" t="s">
        <v>34</v>
      </c>
      <c r="C19" s="264">
        <v>4442</v>
      </c>
      <c r="D19" s="264">
        <v>4934</v>
      </c>
    </row>
    <row r="20" spans="1:4" x14ac:dyDescent="0.25">
      <c r="A20" s="157">
        <v>18</v>
      </c>
      <c r="B20" s="190" t="s">
        <v>33</v>
      </c>
      <c r="C20" s="330">
        <v>7126</v>
      </c>
      <c r="D20" s="330">
        <v>8195</v>
      </c>
    </row>
    <row r="21" spans="1:4" x14ac:dyDescent="0.25">
      <c r="A21" s="478" t="s">
        <v>32</v>
      </c>
      <c r="B21" s="479"/>
      <c r="C21" s="254">
        <f>SUM(C3:C20)</f>
        <v>106456</v>
      </c>
      <c r="D21" s="254">
        <f>SUM(D3:D20)</f>
        <v>121059</v>
      </c>
    </row>
    <row r="22" spans="1:4" x14ac:dyDescent="0.25">
      <c r="A22" s="329"/>
      <c r="B22" s="329"/>
      <c r="C22" s="329"/>
      <c r="D22" s="329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K23"/>
  <sheetViews>
    <sheetView zoomScaleNormal="100" workbookViewId="0">
      <selection activeCell="B3" sqref="B3"/>
    </sheetView>
  </sheetViews>
  <sheetFormatPr defaultRowHeight="15.75" x14ac:dyDescent="0.25"/>
  <cols>
    <col min="1" max="1" width="8.85546875" style="142" customWidth="1"/>
    <col min="2" max="2" width="21.5703125" style="142" customWidth="1"/>
    <col min="3" max="3" width="14.42578125" style="142" customWidth="1"/>
    <col min="4" max="10" width="14.28515625" style="142" customWidth="1"/>
    <col min="11" max="16384" width="9.140625" style="142"/>
  </cols>
  <sheetData>
    <row r="1" spans="1:11" s="145" customFormat="1" ht="62.25" customHeight="1" x14ac:dyDescent="0.25">
      <c r="A1" s="529" t="s">
        <v>288</v>
      </c>
      <c r="B1" s="529"/>
      <c r="C1" s="529"/>
      <c r="D1" s="529"/>
      <c r="E1" s="529"/>
      <c r="F1" s="529"/>
      <c r="G1" s="529"/>
      <c r="H1" s="529"/>
      <c r="I1" s="529"/>
      <c r="J1" s="529"/>
    </row>
    <row r="2" spans="1:11" s="145" customFormat="1" ht="47.25" customHeight="1" x14ac:dyDescent="0.25">
      <c r="A2" s="332" t="s">
        <v>53</v>
      </c>
      <c r="B2" s="331" t="s">
        <v>52</v>
      </c>
      <c r="C2" s="403" t="s">
        <v>287</v>
      </c>
      <c r="D2" s="403"/>
      <c r="E2" s="403"/>
      <c r="F2" s="403"/>
      <c r="G2" s="403" t="s">
        <v>286</v>
      </c>
      <c r="H2" s="403"/>
      <c r="I2" s="403"/>
      <c r="J2" s="403"/>
    </row>
    <row r="3" spans="1:11" s="145" customFormat="1" x14ac:dyDescent="0.25">
      <c r="A3" s="332"/>
      <c r="B3" s="331"/>
      <c r="C3" s="331" t="s">
        <v>285</v>
      </c>
      <c r="D3" s="331" t="s">
        <v>284</v>
      </c>
      <c r="E3" s="331" t="s">
        <v>283</v>
      </c>
      <c r="F3" s="331" t="s">
        <v>282</v>
      </c>
      <c r="G3" s="331" t="s">
        <v>285</v>
      </c>
      <c r="H3" s="331" t="s">
        <v>284</v>
      </c>
      <c r="I3" s="331" t="s">
        <v>283</v>
      </c>
      <c r="J3" s="331" t="s">
        <v>282</v>
      </c>
    </row>
    <row r="4" spans="1:11" x14ac:dyDescent="0.25">
      <c r="A4" s="161">
        <v>1</v>
      </c>
      <c r="B4" s="192" t="s">
        <v>50</v>
      </c>
      <c r="C4" s="333">
        <v>4</v>
      </c>
      <c r="D4" s="333">
        <v>1</v>
      </c>
      <c r="E4" s="333"/>
      <c r="F4" s="333">
        <v>9</v>
      </c>
      <c r="G4" s="333">
        <v>78</v>
      </c>
      <c r="H4" s="333">
        <v>13</v>
      </c>
      <c r="I4" s="333">
        <v>2</v>
      </c>
      <c r="J4" s="333">
        <v>89</v>
      </c>
      <c r="K4" s="153"/>
    </row>
    <row r="5" spans="1:11" x14ac:dyDescent="0.25">
      <c r="A5" s="157">
        <v>2</v>
      </c>
      <c r="B5" s="190" t="s">
        <v>49</v>
      </c>
      <c r="C5" s="330">
        <v>4</v>
      </c>
      <c r="D5" s="330">
        <v>1</v>
      </c>
      <c r="E5" s="330"/>
      <c r="F5" s="330">
        <v>5</v>
      </c>
      <c r="G5" s="330">
        <v>28</v>
      </c>
      <c r="H5" s="330">
        <v>12</v>
      </c>
      <c r="I5" s="330">
        <v>1</v>
      </c>
      <c r="J5" s="330">
        <v>37</v>
      </c>
      <c r="K5" s="153"/>
    </row>
    <row r="6" spans="1:11" x14ac:dyDescent="0.25">
      <c r="A6" s="161">
        <v>3</v>
      </c>
      <c r="B6" s="192" t="s">
        <v>48</v>
      </c>
      <c r="C6" s="333">
        <v>6</v>
      </c>
      <c r="D6" s="333">
        <v>2</v>
      </c>
      <c r="E6" s="333"/>
      <c r="F6" s="333">
        <v>15</v>
      </c>
      <c r="G6" s="333">
        <v>83</v>
      </c>
      <c r="H6" s="333">
        <v>21</v>
      </c>
      <c r="I6" s="333">
        <v>3</v>
      </c>
      <c r="J6" s="333">
        <v>100</v>
      </c>
      <c r="K6" s="153"/>
    </row>
    <row r="7" spans="1:11" x14ac:dyDescent="0.25">
      <c r="A7" s="157">
        <v>4</v>
      </c>
      <c r="B7" s="190" t="s">
        <v>47</v>
      </c>
      <c r="C7" s="330">
        <v>6</v>
      </c>
      <c r="D7" s="330">
        <v>2</v>
      </c>
      <c r="E7" s="330"/>
      <c r="F7" s="330">
        <v>22</v>
      </c>
      <c r="G7" s="330">
        <v>193</v>
      </c>
      <c r="H7" s="330">
        <v>58</v>
      </c>
      <c r="I7" s="330">
        <v>6</v>
      </c>
      <c r="J7" s="330">
        <v>251</v>
      </c>
      <c r="K7" s="153"/>
    </row>
    <row r="8" spans="1:11" x14ac:dyDescent="0.25">
      <c r="A8" s="161">
        <v>5</v>
      </c>
      <c r="B8" s="192" t="s">
        <v>46</v>
      </c>
      <c r="C8" s="333">
        <v>11</v>
      </c>
      <c r="D8" s="333">
        <v>3</v>
      </c>
      <c r="E8" s="333"/>
      <c r="F8" s="333">
        <v>28</v>
      </c>
      <c r="G8" s="333">
        <v>178</v>
      </c>
      <c r="H8" s="333">
        <v>53</v>
      </c>
      <c r="I8" s="333">
        <v>6</v>
      </c>
      <c r="J8" s="333">
        <v>225</v>
      </c>
      <c r="K8" s="153"/>
    </row>
    <row r="9" spans="1:11" x14ac:dyDescent="0.25">
      <c r="A9" s="157">
        <v>6</v>
      </c>
      <c r="B9" s="190" t="s">
        <v>45</v>
      </c>
      <c r="C9" s="330">
        <v>5</v>
      </c>
      <c r="D9" s="330">
        <v>1</v>
      </c>
      <c r="E9" s="330">
        <v>1</v>
      </c>
      <c r="F9" s="330">
        <v>25</v>
      </c>
      <c r="G9" s="330">
        <v>204</v>
      </c>
      <c r="H9" s="330">
        <v>64</v>
      </c>
      <c r="I9" s="330">
        <v>8</v>
      </c>
      <c r="J9" s="330">
        <v>270</v>
      </c>
      <c r="K9" s="153"/>
    </row>
    <row r="10" spans="1:11" x14ac:dyDescent="0.25">
      <c r="A10" s="161">
        <v>7</v>
      </c>
      <c r="B10" s="192" t="s">
        <v>44</v>
      </c>
      <c r="C10" s="333">
        <v>4</v>
      </c>
      <c r="D10" s="333"/>
      <c r="E10" s="333"/>
      <c r="F10" s="333">
        <v>8</v>
      </c>
      <c r="G10" s="333">
        <v>68</v>
      </c>
      <c r="H10" s="333">
        <v>18</v>
      </c>
      <c r="I10" s="333">
        <v>2</v>
      </c>
      <c r="J10" s="333">
        <v>87</v>
      </c>
      <c r="K10" s="153"/>
    </row>
    <row r="11" spans="1:11" x14ac:dyDescent="0.25">
      <c r="A11" s="157">
        <v>8</v>
      </c>
      <c r="B11" s="190" t="s">
        <v>43</v>
      </c>
      <c r="C11" s="330">
        <v>5</v>
      </c>
      <c r="D11" s="330"/>
      <c r="E11" s="330"/>
      <c r="F11" s="330">
        <v>10</v>
      </c>
      <c r="G11" s="330">
        <v>67</v>
      </c>
      <c r="H11" s="330">
        <v>15</v>
      </c>
      <c r="I11" s="330">
        <v>1</v>
      </c>
      <c r="J11" s="330">
        <v>78</v>
      </c>
      <c r="K11" s="153"/>
    </row>
    <row r="12" spans="1:11" x14ac:dyDescent="0.25">
      <c r="A12" s="161">
        <v>9</v>
      </c>
      <c r="B12" s="192" t="s">
        <v>42</v>
      </c>
      <c r="C12" s="333">
        <v>5</v>
      </c>
      <c r="D12" s="333">
        <v>4</v>
      </c>
      <c r="E12" s="333"/>
      <c r="F12" s="333">
        <v>11</v>
      </c>
      <c r="G12" s="333">
        <v>88</v>
      </c>
      <c r="H12" s="333">
        <v>34</v>
      </c>
      <c r="I12" s="333">
        <v>3</v>
      </c>
      <c r="J12" s="333">
        <v>117</v>
      </c>
      <c r="K12" s="153"/>
    </row>
    <row r="13" spans="1:11" x14ac:dyDescent="0.25">
      <c r="A13" s="157">
        <v>10</v>
      </c>
      <c r="B13" s="190" t="s">
        <v>41</v>
      </c>
      <c r="C13" s="330">
        <v>2</v>
      </c>
      <c r="D13" s="330"/>
      <c r="E13" s="330"/>
      <c r="F13" s="330">
        <v>4</v>
      </c>
      <c r="G13" s="330">
        <v>27</v>
      </c>
      <c r="H13" s="330">
        <v>7</v>
      </c>
      <c r="I13" s="330">
        <v>3</v>
      </c>
      <c r="J13" s="330">
        <v>35</v>
      </c>
      <c r="K13" s="153"/>
    </row>
    <row r="14" spans="1:11" x14ac:dyDescent="0.25">
      <c r="A14" s="161">
        <v>11</v>
      </c>
      <c r="B14" s="192" t="s">
        <v>40</v>
      </c>
      <c r="C14" s="333">
        <v>4</v>
      </c>
      <c r="D14" s="333">
        <v>1</v>
      </c>
      <c r="E14" s="333"/>
      <c r="F14" s="333">
        <v>5</v>
      </c>
      <c r="G14" s="333">
        <v>45</v>
      </c>
      <c r="H14" s="333">
        <v>17</v>
      </c>
      <c r="I14" s="333">
        <v>2</v>
      </c>
      <c r="J14" s="333">
        <v>61</v>
      </c>
      <c r="K14" s="153"/>
    </row>
    <row r="15" spans="1:11" x14ac:dyDescent="0.25">
      <c r="A15" s="157">
        <v>12</v>
      </c>
      <c r="B15" s="190" t="s">
        <v>39</v>
      </c>
      <c r="C15" s="330">
        <v>4</v>
      </c>
      <c r="D15" s="330">
        <v>2</v>
      </c>
      <c r="E15" s="330"/>
      <c r="F15" s="330">
        <v>9</v>
      </c>
      <c r="G15" s="330">
        <v>79</v>
      </c>
      <c r="H15" s="330">
        <v>26</v>
      </c>
      <c r="I15" s="330">
        <v>2</v>
      </c>
      <c r="J15" s="330">
        <v>103</v>
      </c>
      <c r="K15" s="153"/>
    </row>
    <row r="16" spans="1:11" x14ac:dyDescent="0.25">
      <c r="A16" s="161">
        <v>13</v>
      </c>
      <c r="B16" s="192" t="s">
        <v>38</v>
      </c>
      <c r="C16" s="333">
        <v>2</v>
      </c>
      <c r="D16" s="333"/>
      <c r="E16" s="333"/>
      <c r="F16" s="333">
        <v>5</v>
      </c>
      <c r="G16" s="333">
        <v>35</v>
      </c>
      <c r="H16" s="333">
        <v>8</v>
      </c>
      <c r="I16" s="333">
        <v>2</v>
      </c>
      <c r="J16" s="333">
        <v>43</v>
      </c>
      <c r="K16" s="153"/>
    </row>
    <row r="17" spans="1:11" x14ac:dyDescent="0.25">
      <c r="A17" s="157">
        <v>14</v>
      </c>
      <c r="B17" s="190" t="s">
        <v>37</v>
      </c>
      <c r="C17" s="330">
        <v>7</v>
      </c>
      <c r="D17" s="330">
        <v>2</v>
      </c>
      <c r="E17" s="330"/>
      <c r="F17" s="330">
        <v>7</v>
      </c>
      <c r="G17" s="330">
        <v>65</v>
      </c>
      <c r="H17" s="330">
        <v>17</v>
      </c>
      <c r="I17" s="330">
        <v>2</v>
      </c>
      <c r="J17" s="330">
        <v>77</v>
      </c>
    </row>
    <row r="18" spans="1:11" x14ac:dyDescent="0.25">
      <c r="A18" s="161">
        <v>15</v>
      </c>
      <c r="B18" s="192" t="s">
        <v>36</v>
      </c>
      <c r="C18" s="333">
        <v>4</v>
      </c>
      <c r="D18" s="333"/>
      <c r="E18" s="333">
        <v>1</v>
      </c>
      <c r="F18" s="333">
        <v>9</v>
      </c>
      <c r="G18" s="333">
        <v>51</v>
      </c>
      <c r="H18" s="333">
        <v>16</v>
      </c>
      <c r="I18" s="333">
        <v>3</v>
      </c>
      <c r="J18" s="333">
        <v>67</v>
      </c>
    </row>
    <row r="19" spans="1:11" x14ac:dyDescent="0.25">
      <c r="A19" s="157">
        <v>16</v>
      </c>
      <c r="B19" s="190" t="s">
        <v>35</v>
      </c>
      <c r="C19" s="330">
        <v>1</v>
      </c>
      <c r="D19" s="330"/>
      <c r="E19" s="330"/>
      <c r="F19" s="330">
        <v>5</v>
      </c>
      <c r="G19" s="330">
        <v>42</v>
      </c>
      <c r="H19" s="330">
        <v>16</v>
      </c>
      <c r="I19" s="330">
        <v>2</v>
      </c>
      <c r="J19" s="330">
        <v>60</v>
      </c>
    </row>
    <row r="20" spans="1:11" x14ac:dyDescent="0.25">
      <c r="A20" s="161">
        <v>17</v>
      </c>
      <c r="B20" s="192" t="s">
        <v>34</v>
      </c>
      <c r="C20" s="333">
        <v>3</v>
      </c>
      <c r="D20" s="333">
        <v>1</v>
      </c>
      <c r="E20" s="333"/>
      <c r="F20" s="333">
        <v>15</v>
      </c>
      <c r="G20" s="333">
        <v>82</v>
      </c>
      <c r="H20" s="333">
        <v>12</v>
      </c>
      <c r="I20" s="333">
        <v>2</v>
      </c>
      <c r="J20" s="333">
        <v>107</v>
      </c>
    </row>
    <row r="21" spans="1:11" x14ac:dyDescent="0.25">
      <c r="A21" s="157">
        <v>18</v>
      </c>
      <c r="B21" s="190" t="s">
        <v>33</v>
      </c>
      <c r="C21" s="330">
        <v>6</v>
      </c>
      <c r="D21" s="330"/>
      <c r="E21" s="330"/>
      <c r="F21" s="330">
        <v>15</v>
      </c>
      <c r="G21" s="330">
        <v>120</v>
      </c>
      <c r="H21" s="330">
        <v>28</v>
      </c>
      <c r="I21" s="330">
        <v>3</v>
      </c>
      <c r="J21" s="330">
        <v>145</v>
      </c>
    </row>
    <row r="22" spans="1:11" x14ac:dyDescent="0.25">
      <c r="A22" s="449" t="s">
        <v>32</v>
      </c>
      <c r="B22" s="449"/>
      <c r="C22" s="254">
        <f t="shared" ref="C22:J22" si="0">SUM(C4:C21)</f>
        <v>83</v>
      </c>
      <c r="D22" s="254">
        <f t="shared" si="0"/>
        <v>20</v>
      </c>
      <c r="E22" s="254">
        <f t="shared" si="0"/>
        <v>2</v>
      </c>
      <c r="F22" s="254">
        <f t="shared" si="0"/>
        <v>207</v>
      </c>
      <c r="G22" s="254">
        <f t="shared" si="0"/>
        <v>1533</v>
      </c>
      <c r="H22" s="254">
        <f t="shared" si="0"/>
        <v>435</v>
      </c>
      <c r="I22" s="254">
        <f t="shared" si="0"/>
        <v>53</v>
      </c>
      <c r="J22" s="254">
        <f t="shared" si="0"/>
        <v>1952</v>
      </c>
      <c r="K22" s="251"/>
    </row>
    <row r="23" spans="1:11" x14ac:dyDescent="0.25">
      <c r="A23" s="329"/>
      <c r="B23" s="329"/>
      <c r="C23" s="329"/>
      <c r="D23" s="329"/>
      <c r="E23" s="329"/>
      <c r="F23" s="329"/>
      <c r="G23" s="329"/>
      <c r="H23" s="329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22"/>
  <sheetViews>
    <sheetView zoomScale="75" zoomScaleNormal="75" workbookViewId="0">
      <selection activeCell="C25" sqref="C25"/>
    </sheetView>
  </sheetViews>
  <sheetFormatPr defaultRowHeight="12.75" x14ac:dyDescent="0.2"/>
  <cols>
    <col min="1" max="1" width="5.7109375" style="8" customWidth="1"/>
    <col min="2" max="2" width="28.140625" style="8" customWidth="1"/>
    <col min="3" max="3" width="26.42578125" style="8" customWidth="1"/>
    <col min="4" max="16384" width="9.140625" style="8"/>
  </cols>
  <sheetData>
    <row r="1" spans="1:4" ht="117.75" customHeight="1" thickBot="1" x14ac:dyDescent="0.25">
      <c r="A1" s="24" t="s">
        <v>53</v>
      </c>
      <c r="B1" s="23" t="s">
        <v>52</v>
      </c>
      <c r="C1" s="22" t="s">
        <v>51</v>
      </c>
    </row>
    <row r="2" spans="1:4" ht="27.95" customHeight="1" thickTop="1" x14ac:dyDescent="0.2">
      <c r="A2" s="21">
        <v>1</v>
      </c>
      <c r="B2" s="20" t="s">
        <v>50</v>
      </c>
      <c r="C2" s="19">
        <v>12025</v>
      </c>
      <c r="D2" s="10"/>
    </row>
    <row r="3" spans="1:4" ht="27.95" customHeight="1" x14ac:dyDescent="0.2">
      <c r="A3" s="18">
        <v>2</v>
      </c>
      <c r="B3" s="17" t="s">
        <v>49</v>
      </c>
      <c r="C3" s="11">
        <v>9587</v>
      </c>
      <c r="D3" s="10"/>
    </row>
    <row r="4" spans="1:4" ht="27.95" customHeight="1" x14ac:dyDescent="0.2">
      <c r="A4" s="16">
        <v>3</v>
      </c>
      <c r="B4" s="15" t="s">
        <v>48</v>
      </c>
      <c r="C4" s="14">
        <v>20000</v>
      </c>
      <c r="D4" s="10"/>
    </row>
    <row r="5" spans="1:4" ht="27.95" customHeight="1" x14ac:dyDescent="0.2">
      <c r="A5" s="18">
        <v>4</v>
      </c>
      <c r="B5" s="17" t="s">
        <v>47</v>
      </c>
      <c r="C5" s="11">
        <v>63617</v>
      </c>
      <c r="D5" s="10"/>
    </row>
    <row r="6" spans="1:4" ht="27.95" customHeight="1" x14ac:dyDescent="0.2">
      <c r="A6" s="16">
        <v>5</v>
      </c>
      <c r="B6" s="15" t="s">
        <v>46</v>
      </c>
      <c r="C6" s="14">
        <v>37693</v>
      </c>
      <c r="D6" s="10"/>
    </row>
    <row r="7" spans="1:4" ht="27.95" customHeight="1" x14ac:dyDescent="0.2">
      <c r="A7" s="18">
        <v>6</v>
      </c>
      <c r="B7" s="17" t="s">
        <v>45</v>
      </c>
      <c r="C7" s="11">
        <v>45968</v>
      </c>
      <c r="D7" s="10"/>
    </row>
    <row r="8" spans="1:4" ht="27.95" customHeight="1" x14ac:dyDescent="0.2">
      <c r="A8" s="16">
        <v>7</v>
      </c>
      <c r="B8" s="15" t="s">
        <v>44</v>
      </c>
      <c r="C8" s="14">
        <v>17543</v>
      </c>
      <c r="D8" s="10"/>
    </row>
    <row r="9" spans="1:4" ht="27.95" customHeight="1" x14ac:dyDescent="0.2">
      <c r="A9" s="18">
        <v>8</v>
      </c>
      <c r="B9" s="17" t="s">
        <v>43</v>
      </c>
      <c r="C9" s="11">
        <v>14767</v>
      </c>
      <c r="D9" s="10"/>
    </row>
    <row r="10" spans="1:4" ht="27.95" customHeight="1" x14ac:dyDescent="0.2">
      <c r="A10" s="16">
        <v>9</v>
      </c>
      <c r="B10" s="15" t="s">
        <v>42</v>
      </c>
      <c r="C10" s="14">
        <v>19935</v>
      </c>
      <c r="D10" s="10"/>
    </row>
    <row r="11" spans="1:4" ht="27.95" customHeight="1" x14ac:dyDescent="0.2">
      <c r="A11" s="18">
        <v>10</v>
      </c>
      <c r="B11" s="17" t="s">
        <v>41</v>
      </c>
      <c r="C11" s="11">
        <v>7276</v>
      </c>
      <c r="D11" s="10"/>
    </row>
    <row r="12" spans="1:4" ht="27.95" customHeight="1" x14ac:dyDescent="0.2">
      <c r="A12" s="16">
        <v>11</v>
      </c>
      <c r="B12" s="15" t="s">
        <v>40</v>
      </c>
      <c r="C12" s="14">
        <v>14178</v>
      </c>
      <c r="D12" s="10"/>
    </row>
    <row r="13" spans="1:4" ht="27.95" customHeight="1" x14ac:dyDescent="0.2">
      <c r="A13" s="18">
        <v>12</v>
      </c>
      <c r="B13" s="17" t="s">
        <v>39</v>
      </c>
      <c r="C13" s="11">
        <v>16847</v>
      </c>
      <c r="D13" s="10"/>
    </row>
    <row r="14" spans="1:4" ht="27.95" customHeight="1" x14ac:dyDescent="0.2">
      <c r="A14" s="16">
        <v>13</v>
      </c>
      <c r="B14" s="15" t="s">
        <v>38</v>
      </c>
      <c r="C14" s="14">
        <v>8268</v>
      </c>
      <c r="D14" s="10"/>
    </row>
    <row r="15" spans="1:4" ht="27.95" customHeight="1" x14ac:dyDescent="0.2">
      <c r="A15" s="18">
        <v>14</v>
      </c>
      <c r="B15" s="17" t="s">
        <v>37</v>
      </c>
      <c r="C15" s="11">
        <v>13835</v>
      </c>
      <c r="D15" s="10"/>
    </row>
    <row r="16" spans="1:4" ht="27.95" customHeight="1" x14ac:dyDescent="0.2">
      <c r="A16" s="16">
        <v>15</v>
      </c>
      <c r="B16" s="15" t="s">
        <v>36</v>
      </c>
      <c r="C16" s="14">
        <v>10991</v>
      </c>
      <c r="D16" s="10"/>
    </row>
    <row r="17" spans="1:4" ht="27.95" customHeight="1" x14ac:dyDescent="0.2">
      <c r="A17" s="18">
        <v>16</v>
      </c>
      <c r="B17" s="17" t="s">
        <v>35</v>
      </c>
      <c r="C17" s="11">
        <v>16051</v>
      </c>
      <c r="D17" s="10"/>
    </row>
    <row r="18" spans="1:4" ht="27.95" customHeight="1" x14ac:dyDescent="0.2">
      <c r="A18" s="16">
        <v>17</v>
      </c>
      <c r="B18" s="15" t="s">
        <v>34</v>
      </c>
      <c r="C18" s="14">
        <v>18270</v>
      </c>
      <c r="D18" s="10"/>
    </row>
    <row r="19" spans="1:4" ht="27.95" customHeight="1" x14ac:dyDescent="0.2">
      <c r="A19" s="13">
        <v>18</v>
      </c>
      <c r="B19" s="12" t="s">
        <v>33</v>
      </c>
      <c r="C19" s="11">
        <v>23306</v>
      </c>
      <c r="D19" s="10"/>
    </row>
    <row r="20" spans="1:4" ht="32.25" customHeight="1" x14ac:dyDescent="0.2">
      <c r="A20" s="373" t="s">
        <v>32</v>
      </c>
      <c r="B20" s="374"/>
      <c r="C20" s="9">
        <f>SUM(C2:C19)</f>
        <v>370157</v>
      </c>
    </row>
    <row r="21" spans="1:4" ht="24.75" customHeight="1" x14ac:dyDescent="0.2"/>
    <row r="22" spans="1:4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23"/>
  <sheetViews>
    <sheetView zoomScaleNormal="100" workbookViewId="0">
      <selection activeCell="E25" sqref="E25"/>
    </sheetView>
  </sheetViews>
  <sheetFormatPr defaultRowHeight="18.75" x14ac:dyDescent="0.25"/>
  <cols>
    <col min="1" max="1" width="9" style="26" customWidth="1"/>
    <col min="2" max="2" width="32.28515625" style="25" bestFit="1" customWidth="1"/>
    <col min="3" max="3" width="13.5703125" style="25" customWidth="1"/>
    <col min="4" max="5" width="13.28515625" style="25" customWidth="1"/>
    <col min="6" max="6" width="10.7109375" style="25" customWidth="1"/>
    <col min="7" max="7" width="13.7109375" style="25" customWidth="1"/>
    <col min="8" max="8" width="13.85546875" style="25" customWidth="1"/>
    <col min="9" max="9" width="14.28515625" style="25" customWidth="1"/>
    <col min="10" max="10" width="12.28515625" style="25" customWidth="1"/>
    <col min="11" max="11" width="13.28515625" style="25" customWidth="1"/>
    <col min="12" max="12" width="12.85546875" style="25" customWidth="1"/>
    <col min="13" max="13" width="11.7109375" style="25" customWidth="1"/>
    <col min="14" max="16384" width="9.140625" style="25"/>
  </cols>
  <sheetData>
    <row r="1" spans="1:13" ht="51" customHeight="1" x14ac:dyDescent="0.25">
      <c r="A1" s="377" t="s">
        <v>109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2" spans="1:13" x14ac:dyDescent="0.25">
      <c r="A2" s="378" t="s">
        <v>69</v>
      </c>
      <c r="B2" s="378" t="s">
        <v>52</v>
      </c>
      <c r="C2" s="375" t="s">
        <v>108</v>
      </c>
      <c r="D2" s="383"/>
      <c r="E2" s="383"/>
      <c r="F2" s="383"/>
      <c r="G2" s="383"/>
      <c r="H2" s="384"/>
      <c r="I2" s="385" t="s">
        <v>107</v>
      </c>
      <c r="J2" s="385"/>
      <c r="K2" s="385"/>
      <c r="L2" s="386"/>
    </row>
    <row r="3" spans="1:13" ht="97.5" customHeight="1" x14ac:dyDescent="0.25">
      <c r="A3" s="379"/>
      <c r="B3" s="379"/>
      <c r="C3" s="387" t="s">
        <v>106</v>
      </c>
      <c r="D3" s="384"/>
      <c r="E3" s="375" t="s">
        <v>105</v>
      </c>
      <c r="F3" s="376"/>
      <c r="G3" s="387" t="s">
        <v>104</v>
      </c>
      <c r="H3" s="384" t="s">
        <v>103</v>
      </c>
      <c r="I3" s="387" t="s">
        <v>102</v>
      </c>
      <c r="J3" s="384"/>
      <c r="K3" s="387" t="s">
        <v>101</v>
      </c>
      <c r="L3" s="384"/>
    </row>
    <row r="4" spans="1:13" s="40" customFormat="1" x14ac:dyDescent="0.25">
      <c r="A4" s="380"/>
      <c r="B4" s="380"/>
      <c r="C4" s="42" t="s">
        <v>100</v>
      </c>
      <c r="D4" s="42" t="s">
        <v>99</v>
      </c>
      <c r="E4" s="42" t="s">
        <v>100</v>
      </c>
      <c r="F4" s="42" t="s">
        <v>99</v>
      </c>
      <c r="G4" s="42" t="s">
        <v>100</v>
      </c>
      <c r="H4" s="42" t="s">
        <v>99</v>
      </c>
      <c r="I4" s="41" t="s">
        <v>100</v>
      </c>
      <c r="J4" s="41" t="s">
        <v>99</v>
      </c>
      <c r="K4" s="41" t="s">
        <v>100</v>
      </c>
      <c r="L4" s="41" t="s">
        <v>99</v>
      </c>
    </row>
    <row r="5" spans="1:13" x14ac:dyDescent="0.25">
      <c r="A5" s="39" t="s">
        <v>20</v>
      </c>
      <c r="B5" s="38" t="s">
        <v>98</v>
      </c>
      <c r="C5" s="34">
        <v>54</v>
      </c>
      <c r="D5" s="34">
        <v>56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1</v>
      </c>
      <c r="L5" s="34">
        <v>1</v>
      </c>
      <c r="M5" s="29"/>
    </row>
    <row r="6" spans="1:13" x14ac:dyDescent="0.25">
      <c r="A6" s="33" t="s">
        <v>18</v>
      </c>
      <c r="B6" s="32" t="s">
        <v>97</v>
      </c>
      <c r="C6" s="31">
        <v>69</v>
      </c>
      <c r="D6" s="31">
        <v>70</v>
      </c>
      <c r="E6" s="31">
        <v>0</v>
      </c>
      <c r="F6" s="31">
        <v>0</v>
      </c>
      <c r="G6" s="30">
        <v>0</v>
      </c>
      <c r="H6" s="30">
        <v>0</v>
      </c>
      <c r="I6" s="30">
        <v>2</v>
      </c>
      <c r="J6" s="30">
        <v>2</v>
      </c>
      <c r="K6" s="30">
        <v>0</v>
      </c>
      <c r="L6" s="30">
        <v>0</v>
      </c>
      <c r="M6" s="29"/>
    </row>
    <row r="7" spans="1:13" x14ac:dyDescent="0.25">
      <c r="A7" s="37" t="s">
        <v>16</v>
      </c>
      <c r="B7" s="36" t="s">
        <v>96</v>
      </c>
      <c r="C7" s="34">
        <v>126</v>
      </c>
      <c r="D7" s="34">
        <v>127</v>
      </c>
      <c r="E7" s="34">
        <v>0</v>
      </c>
      <c r="F7" s="34">
        <v>0</v>
      </c>
      <c r="G7" s="34">
        <v>0</v>
      </c>
      <c r="H7" s="34">
        <v>0</v>
      </c>
      <c r="I7" s="34">
        <v>1</v>
      </c>
      <c r="J7" s="34">
        <v>1</v>
      </c>
      <c r="K7" s="34">
        <v>1</v>
      </c>
      <c r="L7" s="34">
        <v>1</v>
      </c>
    </row>
    <row r="8" spans="1:13" x14ac:dyDescent="0.25">
      <c r="A8" s="33" t="s">
        <v>14</v>
      </c>
      <c r="B8" s="32" t="s">
        <v>95</v>
      </c>
      <c r="C8" s="31">
        <v>247</v>
      </c>
      <c r="D8" s="31">
        <v>257</v>
      </c>
      <c r="E8" s="31">
        <v>3</v>
      </c>
      <c r="F8" s="31">
        <v>3</v>
      </c>
      <c r="G8" s="30">
        <v>1</v>
      </c>
      <c r="H8" s="30">
        <v>2</v>
      </c>
      <c r="I8" s="30">
        <v>19</v>
      </c>
      <c r="J8" s="30">
        <v>19</v>
      </c>
      <c r="K8" s="30">
        <v>2</v>
      </c>
      <c r="L8" s="30">
        <v>2</v>
      </c>
      <c r="M8" s="29"/>
    </row>
    <row r="9" spans="1:13" x14ac:dyDescent="0.25">
      <c r="A9" s="37" t="s">
        <v>12</v>
      </c>
      <c r="B9" s="36" t="s">
        <v>94</v>
      </c>
      <c r="C9" s="34">
        <v>126</v>
      </c>
      <c r="D9" s="34">
        <v>127</v>
      </c>
      <c r="E9" s="34">
        <v>0</v>
      </c>
      <c r="F9" s="34">
        <v>0</v>
      </c>
      <c r="G9" s="34">
        <v>1</v>
      </c>
      <c r="H9" s="34">
        <v>1</v>
      </c>
      <c r="I9" s="34">
        <v>8</v>
      </c>
      <c r="J9" s="34">
        <v>8</v>
      </c>
      <c r="K9" s="34">
        <v>0</v>
      </c>
      <c r="L9" s="34">
        <v>0</v>
      </c>
      <c r="M9" s="29"/>
    </row>
    <row r="10" spans="1:13" x14ac:dyDescent="0.25">
      <c r="A10" s="33" t="s">
        <v>10</v>
      </c>
      <c r="B10" s="32" t="s">
        <v>93</v>
      </c>
      <c r="C10" s="31">
        <v>176</v>
      </c>
      <c r="D10" s="31">
        <v>180</v>
      </c>
      <c r="E10" s="31">
        <v>0</v>
      </c>
      <c r="F10" s="31">
        <v>0</v>
      </c>
      <c r="G10" s="30">
        <v>0</v>
      </c>
      <c r="H10" s="30">
        <v>0</v>
      </c>
      <c r="I10" s="30">
        <v>13</v>
      </c>
      <c r="J10" s="30">
        <v>13</v>
      </c>
      <c r="K10" s="30">
        <v>3</v>
      </c>
      <c r="L10" s="30">
        <v>3</v>
      </c>
      <c r="M10" s="29"/>
    </row>
    <row r="11" spans="1:13" x14ac:dyDescent="0.25">
      <c r="A11" s="37" t="s">
        <v>8</v>
      </c>
      <c r="B11" s="36" t="s">
        <v>92</v>
      </c>
      <c r="C11" s="34">
        <v>61</v>
      </c>
      <c r="D11" s="34">
        <v>63</v>
      </c>
      <c r="E11" s="34">
        <v>1</v>
      </c>
      <c r="F11" s="34">
        <v>1</v>
      </c>
      <c r="G11" s="34">
        <v>0</v>
      </c>
      <c r="H11" s="34">
        <v>0</v>
      </c>
      <c r="I11" s="34">
        <v>0</v>
      </c>
      <c r="J11" s="34">
        <v>0</v>
      </c>
      <c r="K11" s="34">
        <v>4</v>
      </c>
      <c r="L11" s="34">
        <v>4</v>
      </c>
    </row>
    <row r="12" spans="1:13" x14ac:dyDescent="0.25">
      <c r="A12" s="33" t="s">
        <v>6</v>
      </c>
      <c r="B12" s="32" t="s">
        <v>91</v>
      </c>
      <c r="C12" s="31">
        <v>64</v>
      </c>
      <c r="D12" s="31">
        <v>64</v>
      </c>
      <c r="E12" s="31">
        <v>0</v>
      </c>
      <c r="F12" s="31">
        <v>0</v>
      </c>
      <c r="G12" s="30">
        <v>0</v>
      </c>
      <c r="H12" s="30">
        <v>0</v>
      </c>
      <c r="I12" s="30">
        <v>3</v>
      </c>
      <c r="J12" s="30">
        <v>3</v>
      </c>
      <c r="K12" s="30">
        <v>0</v>
      </c>
      <c r="L12" s="30">
        <v>0</v>
      </c>
      <c r="M12" s="29"/>
    </row>
    <row r="13" spans="1:13" x14ac:dyDescent="0.25">
      <c r="A13" s="37" t="s">
        <v>4</v>
      </c>
      <c r="B13" s="36" t="s">
        <v>90</v>
      </c>
      <c r="C13" s="34">
        <v>89</v>
      </c>
      <c r="D13" s="34">
        <v>90</v>
      </c>
      <c r="E13" s="34">
        <v>0</v>
      </c>
      <c r="F13" s="34">
        <v>0</v>
      </c>
      <c r="G13" s="34">
        <v>0</v>
      </c>
      <c r="H13" s="34">
        <v>0</v>
      </c>
      <c r="I13" s="34">
        <v>4</v>
      </c>
      <c r="J13" s="34">
        <v>4</v>
      </c>
      <c r="K13" s="34">
        <v>0</v>
      </c>
      <c r="L13" s="34">
        <v>0</v>
      </c>
      <c r="M13" s="29"/>
    </row>
    <row r="14" spans="1:13" x14ac:dyDescent="0.25">
      <c r="A14" s="33" t="s">
        <v>2</v>
      </c>
      <c r="B14" s="32" t="s">
        <v>89</v>
      </c>
      <c r="C14" s="31">
        <v>39</v>
      </c>
      <c r="D14" s="31">
        <v>39</v>
      </c>
      <c r="E14" s="31">
        <v>0</v>
      </c>
      <c r="F14" s="31">
        <v>0</v>
      </c>
      <c r="G14" s="30">
        <v>0</v>
      </c>
      <c r="H14" s="30">
        <v>0</v>
      </c>
      <c r="I14" s="30">
        <v>2</v>
      </c>
      <c r="J14" s="30">
        <v>2</v>
      </c>
      <c r="K14" s="30">
        <v>1</v>
      </c>
      <c r="L14" s="30">
        <v>1</v>
      </c>
      <c r="M14" s="29"/>
    </row>
    <row r="15" spans="1:13" x14ac:dyDescent="0.25">
      <c r="A15" s="37" t="s">
        <v>0</v>
      </c>
      <c r="B15" s="36" t="s">
        <v>88</v>
      </c>
      <c r="C15" s="34">
        <v>58</v>
      </c>
      <c r="D15" s="34">
        <v>61</v>
      </c>
      <c r="E15" s="34">
        <v>0</v>
      </c>
      <c r="F15" s="34">
        <v>0</v>
      </c>
      <c r="G15" s="34">
        <v>0</v>
      </c>
      <c r="H15" s="34">
        <v>0</v>
      </c>
      <c r="I15" s="34">
        <v>4</v>
      </c>
      <c r="J15" s="34">
        <v>4</v>
      </c>
      <c r="K15" s="34">
        <v>1</v>
      </c>
      <c r="L15" s="34">
        <v>1</v>
      </c>
      <c r="M15" s="29"/>
    </row>
    <row r="16" spans="1:13" x14ac:dyDescent="0.25">
      <c r="A16" s="33" t="s">
        <v>87</v>
      </c>
      <c r="B16" s="32" t="s">
        <v>86</v>
      </c>
      <c r="C16" s="31">
        <v>61</v>
      </c>
      <c r="D16" s="31">
        <v>63</v>
      </c>
      <c r="E16" s="31">
        <v>1</v>
      </c>
      <c r="F16" s="31">
        <v>1</v>
      </c>
      <c r="G16" s="30">
        <v>0</v>
      </c>
      <c r="H16" s="30">
        <v>0</v>
      </c>
      <c r="I16" s="30">
        <v>0</v>
      </c>
      <c r="J16" s="30">
        <v>0</v>
      </c>
      <c r="K16" s="30">
        <v>2</v>
      </c>
      <c r="L16" s="30">
        <v>2</v>
      </c>
      <c r="M16" s="29"/>
    </row>
    <row r="17" spans="1:13" x14ac:dyDescent="0.25">
      <c r="A17" s="37" t="s">
        <v>85</v>
      </c>
      <c r="B17" s="36" t="s">
        <v>84</v>
      </c>
      <c r="C17" s="34">
        <v>33</v>
      </c>
      <c r="D17" s="34">
        <v>35</v>
      </c>
      <c r="E17" s="34">
        <v>0</v>
      </c>
      <c r="F17" s="34">
        <v>0</v>
      </c>
      <c r="G17" s="34">
        <v>0</v>
      </c>
      <c r="H17" s="34">
        <v>0</v>
      </c>
      <c r="I17" s="34">
        <v>1</v>
      </c>
      <c r="J17" s="34">
        <v>1</v>
      </c>
      <c r="K17" s="34">
        <v>1</v>
      </c>
      <c r="L17" s="34">
        <v>1</v>
      </c>
      <c r="M17" s="29"/>
    </row>
    <row r="18" spans="1:13" x14ac:dyDescent="0.25">
      <c r="A18" s="33" t="s">
        <v>83</v>
      </c>
      <c r="B18" s="32" t="s">
        <v>82</v>
      </c>
      <c r="C18" s="31">
        <v>64</v>
      </c>
      <c r="D18" s="31">
        <v>65</v>
      </c>
      <c r="E18" s="31">
        <v>0</v>
      </c>
      <c r="F18" s="31">
        <v>0</v>
      </c>
      <c r="G18" s="30">
        <v>0</v>
      </c>
      <c r="H18" s="30">
        <v>0</v>
      </c>
      <c r="I18" s="30">
        <v>3</v>
      </c>
      <c r="J18" s="30">
        <v>3</v>
      </c>
      <c r="K18" s="30">
        <v>1</v>
      </c>
      <c r="L18" s="30">
        <v>1</v>
      </c>
      <c r="M18" s="29"/>
    </row>
    <row r="19" spans="1:13" x14ac:dyDescent="0.25">
      <c r="A19" s="37" t="s">
        <v>81</v>
      </c>
      <c r="B19" s="36" t="s">
        <v>80</v>
      </c>
      <c r="C19" s="34">
        <v>63</v>
      </c>
      <c r="D19" s="34">
        <v>68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1</v>
      </c>
      <c r="L19" s="34">
        <v>1</v>
      </c>
    </row>
    <row r="20" spans="1:13" x14ac:dyDescent="0.25">
      <c r="A20" s="33" t="s">
        <v>79</v>
      </c>
      <c r="B20" s="32" t="s">
        <v>78</v>
      </c>
      <c r="C20" s="31">
        <v>69</v>
      </c>
      <c r="D20" s="31">
        <v>70</v>
      </c>
      <c r="E20" s="31">
        <v>1</v>
      </c>
      <c r="F20" s="31">
        <v>1</v>
      </c>
      <c r="G20" s="30">
        <v>0</v>
      </c>
      <c r="H20" s="30">
        <v>0</v>
      </c>
      <c r="I20" s="30">
        <v>6</v>
      </c>
      <c r="J20" s="30">
        <v>6</v>
      </c>
      <c r="K20" s="30">
        <v>0</v>
      </c>
      <c r="L20" s="30">
        <v>0</v>
      </c>
      <c r="M20" s="29"/>
    </row>
    <row r="21" spans="1:13" x14ac:dyDescent="0.25">
      <c r="A21" s="37" t="s">
        <v>77</v>
      </c>
      <c r="B21" s="36" t="s">
        <v>76</v>
      </c>
      <c r="C21" s="35">
        <v>94</v>
      </c>
      <c r="D21" s="35">
        <v>96</v>
      </c>
      <c r="E21" s="34">
        <v>0</v>
      </c>
      <c r="F21" s="34">
        <v>0</v>
      </c>
      <c r="G21" s="34">
        <v>0</v>
      </c>
      <c r="H21" s="34">
        <v>0</v>
      </c>
      <c r="I21" s="34">
        <v>3</v>
      </c>
      <c r="J21" s="34">
        <v>3</v>
      </c>
      <c r="K21" s="34">
        <v>1</v>
      </c>
      <c r="L21" s="34">
        <v>1</v>
      </c>
      <c r="M21" s="29"/>
    </row>
    <row r="22" spans="1:13" x14ac:dyDescent="0.25">
      <c r="A22" s="33" t="s">
        <v>75</v>
      </c>
      <c r="B22" s="32" t="s">
        <v>74</v>
      </c>
      <c r="C22" s="31">
        <v>136</v>
      </c>
      <c r="D22" s="31">
        <v>137</v>
      </c>
      <c r="E22" s="31">
        <v>0</v>
      </c>
      <c r="F22" s="31">
        <v>0</v>
      </c>
      <c r="G22" s="30">
        <v>0</v>
      </c>
      <c r="H22" s="30">
        <v>0</v>
      </c>
      <c r="I22" s="30">
        <v>5</v>
      </c>
      <c r="J22" s="30">
        <v>5</v>
      </c>
      <c r="K22" s="30">
        <v>1</v>
      </c>
      <c r="L22" s="30">
        <v>1</v>
      </c>
      <c r="M22" s="29"/>
    </row>
    <row r="23" spans="1:13" x14ac:dyDescent="0.25">
      <c r="A23" s="381" t="s">
        <v>73</v>
      </c>
      <c r="B23" s="382"/>
      <c r="C23" s="27">
        <f t="shared" ref="C23:L23" si="0">SUM(C5:C22)</f>
        <v>1629</v>
      </c>
      <c r="D23" s="27">
        <f t="shared" si="0"/>
        <v>1668</v>
      </c>
      <c r="E23" s="27">
        <f t="shared" si="0"/>
        <v>6</v>
      </c>
      <c r="F23" s="27">
        <f t="shared" si="0"/>
        <v>6</v>
      </c>
      <c r="G23" s="27">
        <f t="shared" si="0"/>
        <v>2</v>
      </c>
      <c r="H23" s="27">
        <f t="shared" si="0"/>
        <v>3</v>
      </c>
      <c r="I23" s="28">
        <f t="shared" si="0"/>
        <v>74</v>
      </c>
      <c r="J23" s="28">
        <f t="shared" si="0"/>
        <v>74</v>
      </c>
      <c r="K23" s="27">
        <f t="shared" si="0"/>
        <v>20</v>
      </c>
      <c r="L23" s="27">
        <f t="shared" si="0"/>
        <v>20</v>
      </c>
    </row>
  </sheetData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T28"/>
  <sheetViews>
    <sheetView zoomScaleNormal="100" workbookViewId="0">
      <selection activeCell="B2" sqref="B2:B3"/>
    </sheetView>
  </sheetViews>
  <sheetFormatPr defaultRowHeight="18.75" x14ac:dyDescent="0.25"/>
  <cols>
    <col min="1" max="1" width="6.5703125" style="43" customWidth="1"/>
    <col min="2" max="2" width="35.140625" style="43" customWidth="1"/>
    <col min="3" max="3" width="17.7109375" style="43" customWidth="1"/>
    <col min="4" max="4" width="17.42578125" style="43" customWidth="1"/>
    <col min="5" max="5" width="19.140625" style="43" customWidth="1"/>
    <col min="6" max="6" width="19.28515625" style="43" customWidth="1"/>
    <col min="7" max="9" width="9.140625" style="43"/>
    <col min="10" max="10" width="16.42578125" style="43" customWidth="1"/>
    <col min="11" max="16384" width="9.140625" style="43"/>
  </cols>
  <sheetData>
    <row r="1" spans="1:10" ht="72" customHeight="1" x14ac:dyDescent="0.25">
      <c r="A1" s="390" t="s">
        <v>115</v>
      </c>
      <c r="B1" s="390"/>
      <c r="C1" s="390"/>
      <c r="D1" s="390"/>
      <c r="E1" s="390"/>
      <c r="F1" s="390"/>
    </row>
    <row r="2" spans="1:10" ht="65.25" customHeight="1" x14ac:dyDescent="0.25">
      <c r="A2" s="391" t="s">
        <v>114</v>
      </c>
      <c r="B2" s="391" t="s">
        <v>52</v>
      </c>
      <c r="C2" s="393" t="s">
        <v>113</v>
      </c>
      <c r="D2" s="394"/>
      <c r="E2" s="395" t="s">
        <v>112</v>
      </c>
      <c r="F2" s="395"/>
    </row>
    <row r="3" spans="1:10" ht="37.5" x14ac:dyDescent="0.25">
      <c r="A3" s="392"/>
      <c r="B3" s="391"/>
      <c r="C3" s="56" t="s">
        <v>111</v>
      </c>
      <c r="D3" s="56" t="s">
        <v>110</v>
      </c>
      <c r="E3" s="56" t="s">
        <v>111</v>
      </c>
      <c r="F3" s="56" t="s">
        <v>110</v>
      </c>
    </row>
    <row r="4" spans="1:10" s="48" customFormat="1" x14ac:dyDescent="0.25">
      <c r="A4" s="55">
        <v>1</v>
      </c>
      <c r="B4" s="54" t="s">
        <v>98</v>
      </c>
      <c r="C4" s="53">
        <v>743</v>
      </c>
      <c r="D4" s="53">
        <v>1476</v>
      </c>
      <c r="E4" s="53">
        <v>1066</v>
      </c>
      <c r="F4" s="53">
        <v>2186</v>
      </c>
      <c r="I4" s="49"/>
      <c r="J4" s="49"/>
    </row>
    <row r="5" spans="1:10" s="48" customFormat="1" x14ac:dyDescent="0.25">
      <c r="A5" s="52">
        <v>2</v>
      </c>
      <c r="B5" s="51" t="s">
        <v>97</v>
      </c>
      <c r="C5" s="50">
        <v>809</v>
      </c>
      <c r="D5" s="50">
        <v>1596</v>
      </c>
      <c r="E5" s="50">
        <v>1156</v>
      </c>
      <c r="F5" s="50">
        <v>2469</v>
      </c>
      <c r="I5" s="49"/>
      <c r="J5" s="49"/>
    </row>
    <row r="6" spans="1:10" s="48" customFormat="1" x14ac:dyDescent="0.25">
      <c r="A6" s="55">
        <v>3</v>
      </c>
      <c r="B6" s="54" t="s">
        <v>96</v>
      </c>
      <c r="C6" s="53">
        <v>1290</v>
      </c>
      <c r="D6" s="53">
        <v>2496</v>
      </c>
      <c r="E6" s="53">
        <v>1861</v>
      </c>
      <c r="F6" s="53">
        <v>3724</v>
      </c>
      <c r="I6" s="49"/>
      <c r="J6" s="49"/>
    </row>
    <row r="7" spans="1:10" s="48" customFormat="1" x14ac:dyDescent="0.25">
      <c r="A7" s="52">
        <v>4</v>
      </c>
      <c r="B7" s="51" t="s">
        <v>95</v>
      </c>
      <c r="C7" s="50">
        <v>4040</v>
      </c>
      <c r="D7" s="50">
        <v>7661</v>
      </c>
      <c r="E7" s="50">
        <v>6480</v>
      </c>
      <c r="F7" s="50">
        <v>12722</v>
      </c>
      <c r="I7" s="49"/>
      <c r="J7" s="49"/>
    </row>
    <row r="8" spans="1:10" s="48" customFormat="1" x14ac:dyDescent="0.25">
      <c r="A8" s="55">
        <v>5</v>
      </c>
      <c r="B8" s="54" t="s">
        <v>94</v>
      </c>
      <c r="C8" s="53">
        <v>1854</v>
      </c>
      <c r="D8" s="53">
        <v>3588</v>
      </c>
      <c r="E8" s="53">
        <v>2711</v>
      </c>
      <c r="F8" s="53">
        <v>5526</v>
      </c>
      <c r="I8" s="49"/>
      <c r="J8" s="49"/>
    </row>
    <row r="9" spans="1:10" s="48" customFormat="1" x14ac:dyDescent="0.25">
      <c r="A9" s="52">
        <v>6</v>
      </c>
      <c r="B9" s="51" t="s">
        <v>93</v>
      </c>
      <c r="C9" s="50">
        <v>2475</v>
      </c>
      <c r="D9" s="50">
        <v>4955</v>
      </c>
      <c r="E9" s="50">
        <v>3710</v>
      </c>
      <c r="F9" s="50">
        <v>7794</v>
      </c>
      <c r="I9" s="49"/>
      <c r="J9" s="49"/>
    </row>
    <row r="10" spans="1:10" s="48" customFormat="1" x14ac:dyDescent="0.25">
      <c r="A10" s="55">
        <v>7</v>
      </c>
      <c r="B10" s="54" t="s">
        <v>92</v>
      </c>
      <c r="C10" s="53">
        <v>727</v>
      </c>
      <c r="D10" s="53">
        <v>1475</v>
      </c>
      <c r="E10" s="53">
        <v>1103</v>
      </c>
      <c r="F10" s="53">
        <v>2291</v>
      </c>
      <c r="I10" s="49"/>
      <c r="J10" s="49"/>
    </row>
    <row r="11" spans="1:10" s="48" customFormat="1" x14ac:dyDescent="0.25">
      <c r="A11" s="52">
        <v>8</v>
      </c>
      <c r="B11" s="51" t="s">
        <v>91</v>
      </c>
      <c r="C11" s="50">
        <v>628</v>
      </c>
      <c r="D11" s="50">
        <v>1237</v>
      </c>
      <c r="E11" s="50">
        <v>912</v>
      </c>
      <c r="F11" s="50">
        <v>1889</v>
      </c>
      <c r="I11" s="49"/>
      <c r="J11" s="49"/>
    </row>
    <row r="12" spans="1:10" s="48" customFormat="1" x14ac:dyDescent="0.25">
      <c r="A12" s="55">
        <v>9</v>
      </c>
      <c r="B12" s="54" t="s">
        <v>90</v>
      </c>
      <c r="C12" s="53">
        <v>947</v>
      </c>
      <c r="D12" s="53">
        <v>1956</v>
      </c>
      <c r="E12" s="53">
        <v>1346</v>
      </c>
      <c r="F12" s="53">
        <v>2853</v>
      </c>
      <c r="I12" s="49"/>
      <c r="J12" s="49"/>
    </row>
    <row r="13" spans="1:10" s="48" customFormat="1" x14ac:dyDescent="0.25">
      <c r="A13" s="52">
        <v>10</v>
      </c>
      <c r="B13" s="51" t="s">
        <v>89</v>
      </c>
      <c r="C13" s="50">
        <v>575</v>
      </c>
      <c r="D13" s="50">
        <v>1029</v>
      </c>
      <c r="E13" s="50">
        <v>880</v>
      </c>
      <c r="F13" s="50">
        <v>1669</v>
      </c>
      <c r="I13" s="49"/>
      <c r="J13" s="49"/>
    </row>
    <row r="14" spans="1:10" s="48" customFormat="1" x14ac:dyDescent="0.25">
      <c r="A14" s="55">
        <v>11</v>
      </c>
      <c r="B14" s="54" t="s">
        <v>88</v>
      </c>
      <c r="C14" s="53">
        <v>1024</v>
      </c>
      <c r="D14" s="53">
        <v>2075</v>
      </c>
      <c r="E14" s="53">
        <v>1512</v>
      </c>
      <c r="F14" s="53">
        <v>3182</v>
      </c>
      <c r="I14" s="49"/>
      <c r="J14" s="49"/>
    </row>
    <row r="15" spans="1:10" s="48" customFormat="1" x14ac:dyDescent="0.25">
      <c r="A15" s="52">
        <v>12</v>
      </c>
      <c r="B15" s="51" t="s">
        <v>86</v>
      </c>
      <c r="C15" s="50">
        <v>881</v>
      </c>
      <c r="D15" s="50">
        <v>1768</v>
      </c>
      <c r="E15" s="50">
        <v>1362</v>
      </c>
      <c r="F15" s="50">
        <v>2842</v>
      </c>
      <c r="I15" s="49"/>
      <c r="J15" s="49"/>
    </row>
    <row r="16" spans="1:10" s="48" customFormat="1" x14ac:dyDescent="0.25">
      <c r="A16" s="55">
        <v>13</v>
      </c>
      <c r="B16" s="54" t="s">
        <v>84</v>
      </c>
      <c r="C16" s="53">
        <v>614</v>
      </c>
      <c r="D16" s="53">
        <v>1150</v>
      </c>
      <c r="E16" s="53">
        <v>876</v>
      </c>
      <c r="F16" s="53">
        <v>1757</v>
      </c>
      <c r="I16" s="49"/>
      <c r="J16" s="49"/>
    </row>
    <row r="17" spans="1:20" s="48" customFormat="1" x14ac:dyDescent="0.25">
      <c r="A17" s="52">
        <v>14</v>
      </c>
      <c r="B17" s="51" t="s">
        <v>82</v>
      </c>
      <c r="C17" s="50">
        <v>1043</v>
      </c>
      <c r="D17" s="50">
        <v>2088</v>
      </c>
      <c r="E17" s="50">
        <v>1429</v>
      </c>
      <c r="F17" s="50">
        <v>3041</v>
      </c>
      <c r="I17" s="49"/>
      <c r="J17" s="49"/>
    </row>
    <row r="18" spans="1:20" s="48" customFormat="1" x14ac:dyDescent="0.25">
      <c r="A18" s="55">
        <v>15</v>
      </c>
      <c r="B18" s="54" t="s">
        <v>80</v>
      </c>
      <c r="C18" s="53">
        <v>963</v>
      </c>
      <c r="D18" s="53">
        <v>1913</v>
      </c>
      <c r="E18" s="53">
        <v>1373</v>
      </c>
      <c r="F18" s="53">
        <v>2865</v>
      </c>
      <c r="I18" s="49"/>
      <c r="J18" s="49"/>
    </row>
    <row r="19" spans="1:20" s="48" customFormat="1" x14ac:dyDescent="0.25">
      <c r="A19" s="52">
        <v>16</v>
      </c>
      <c r="B19" s="51" t="s">
        <v>78</v>
      </c>
      <c r="C19" s="50">
        <v>335</v>
      </c>
      <c r="D19" s="50">
        <v>637</v>
      </c>
      <c r="E19" s="50">
        <v>514</v>
      </c>
      <c r="F19" s="50">
        <v>1048</v>
      </c>
      <c r="I19" s="49"/>
      <c r="J19" s="49"/>
    </row>
    <row r="20" spans="1:20" s="48" customFormat="1" x14ac:dyDescent="0.25">
      <c r="A20" s="55">
        <v>17</v>
      </c>
      <c r="B20" s="54" t="s">
        <v>76</v>
      </c>
      <c r="C20" s="53">
        <v>906</v>
      </c>
      <c r="D20" s="53">
        <v>1692</v>
      </c>
      <c r="E20" s="53">
        <v>1325</v>
      </c>
      <c r="F20" s="53">
        <v>2601</v>
      </c>
      <c r="I20" s="49"/>
      <c r="J20" s="49"/>
    </row>
    <row r="21" spans="1:20" s="48" customFormat="1" x14ac:dyDescent="0.25">
      <c r="A21" s="52">
        <v>18</v>
      </c>
      <c r="B21" s="51" t="s">
        <v>74</v>
      </c>
      <c r="C21" s="50">
        <v>1331</v>
      </c>
      <c r="D21" s="50">
        <v>2611</v>
      </c>
      <c r="E21" s="50">
        <v>2007</v>
      </c>
      <c r="F21" s="50">
        <v>4191</v>
      </c>
      <c r="I21" s="49"/>
      <c r="J21" s="49"/>
    </row>
    <row r="22" spans="1:20" s="45" customFormat="1" x14ac:dyDescent="0.25">
      <c r="A22" s="388" t="s">
        <v>32</v>
      </c>
      <c r="B22" s="389"/>
      <c r="C22" s="47">
        <f>SUM(C4:C21)</f>
        <v>21185</v>
      </c>
      <c r="D22" s="47">
        <f>SUM(D4:D21)</f>
        <v>41403</v>
      </c>
      <c r="E22" s="47">
        <f>SUM(E4:E21)</f>
        <v>31623</v>
      </c>
      <c r="F22" s="46">
        <f>SUM(F4:F21)</f>
        <v>64650</v>
      </c>
    </row>
    <row r="24" spans="1:20" x14ac:dyDescent="0.25">
      <c r="B24" s="44"/>
    </row>
    <row r="28" spans="1:20" x14ac:dyDescent="0.25">
      <c r="T28" s="43">
        <f>SUM(I16)</f>
        <v>0</v>
      </c>
    </row>
  </sheetData>
  <mergeCells count="6"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5"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M25"/>
  <sheetViews>
    <sheetView zoomScaleNormal="100" workbookViewId="0">
      <selection activeCell="J22" sqref="J22"/>
    </sheetView>
  </sheetViews>
  <sheetFormatPr defaultColWidth="8.7109375" defaultRowHeight="12.75" x14ac:dyDescent="0.2"/>
  <cols>
    <col min="1" max="1" width="8.7109375" style="57"/>
    <col min="2" max="2" width="21.28515625" style="58" customWidth="1"/>
    <col min="3" max="3" width="13.85546875" style="57" customWidth="1"/>
    <col min="4" max="4" width="12.28515625" style="57" customWidth="1"/>
    <col min="5" max="5" width="13.5703125" style="57" customWidth="1"/>
    <col min="6" max="6" width="12.85546875" style="57" customWidth="1"/>
    <col min="7" max="16384" width="8.7109375" style="57"/>
  </cols>
  <sheetData>
    <row r="1" spans="1:13" s="75" customFormat="1" ht="57.75" customHeight="1" x14ac:dyDescent="0.2">
      <c r="A1" s="399" t="s">
        <v>128</v>
      </c>
      <c r="B1" s="400"/>
      <c r="C1" s="400"/>
      <c r="D1" s="400"/>
      <c r="E1" s="400"/>
      <c r="F1" s="400"/>
    </row>
    <row r="2" spans="1:13" s="75" customFormat="1" ht="19.5" customHeight="1" x14ac:dyDescent="0.25">
      <c r="A2" s="79"/>
      <c r="B2" s="78"/>
      <c r="C2" s="77" t="s">
        <v>127</v>
      </c>
      <c r="D2" s="77"/>
      <c r="E2" s="76"/>
      <c r="F2" s="76"/>
    </row>
    <row r="3" spans="1:13" ht="21" customHeight="1" x14ac:dyDescent="0.2">
      <c r="A3" s="396" t="s">
        <v>53</v>
      </c>
      <c r="B3" s="397" t="s">
        <v>52</v>
      </c>
      <c r="C3" s="398" t="s">
        <v>126</v>
      </c>
      <c r="D3" s="398" t="s">
        <v>125</v>
      </c>
      <c r="E3" s="398" t="s">
        <v>124</v>
      </c>
      <c r="F3" s="398"/>
    </row>
    <row r="4" spans="1:13" s="73" customFormat="1" ht="39.75" customHeight="1" x14ac:dyDescent="0.25">
      <c r="A4" s="396"/>
      <c r="B4" s="397"/>
      <c r="C4" s="74" t="s">
        <v>123</v>
      </c>
      <c r="D4" s="74" t="s">
        <v>121</v>
      </c>
      <c r="E4" s="74" t="s">
        <v>122</v>
      </c>
      <c r="F4" s="74" t="s">
        <v>121</v>
      </c>
    </row>
    <row r="5" spans="1:13" s="63" customFormat="1" ht="21.95" customHeight="1" x14ac:dyDescent="0.2">
      <c r="A5" s="69">
        <v>1</v>
      </c>
      <c r="B5" s="68" t="s">
        <v>120</v>
      </c>
      <c r="C5" s="67">
        <v>317</v>
      </c>
      <c r="D5" s="67">
        <v>421</v>
      </c>
      <c r="E5" s="67">
        <v>22</v>
      </c>
      <c r="F5" s="67">
        <v>38</v>
      </c>
    </row>
    <row r="6" spans="1:13" s="63" customFormat="1" ht="21.95" customHeight="1" x14ac:dyDescent="0.2">
      <c r="A6" s="66">
        <v>2</v>
      </c>
      <c r="B6" s="65" t="s">
        <v>119</v>
      </c>
      <c r="C6" s="64">
        <v>311</v>
      </c>
      <c r="D6" s="64">
        <v>408</v>
      </c>
      <c r="E6" s="64">
        <v>15</v>
      </c>
      <c r="F6" s="64">
        <v>28</v>
      </c>
    </row>
    <row r="7" spans="1:13" s="63" customFormat="1" ht="21.95" customHeight="1" x14ac:dyDescent="0.2">
      <c r="A7" s="69">
        <v>3</v>
      </c>
      <c r="B7" s="68" t="s">
        <v>118</v>
      </c>
      <c r="C7" s="67">
        <v>545</v>
      </c>
      <c r="D7" s="67">
        <v>700</v>
      </c>
      <c r="E7" s="67">
        <v>55</v>
      </c>
      <c r="F7" s="67">
        <v>100</v>
      </c>
    </row>
    <row r="8" spans="1:13" s="63" customFormat="1" ht="21.95" customHeight="1" x14ac:dyDescent="0.2">
      <c r="A8" s="66">
        <v>4</v>
      </c>
      <c r="B8" s="65" t="s">
        <v>117</v>
      </c>
      <c r="C8" s="64">
        <v>2162</v>
      </c>
      <c r="D8" s="64">
        <v>3801</v>
      </c>
      <c r="E8" s="64">
        <v>141</v>
      </c>
      <c r="F8" s="64">
        <v>328</v>
      </c>
    </row>
    <row r="9" spans="1:13" s="63" customFormat="1" ht="21.95" customHeight="1" x14ac:dyDescent="0.2">
      <c r="A9" s="69">
        <v>5</v>
      </c>
      <c r="B9" s="68" t="s">
        <v>116</v>
      </c>
      <c r="C9" s="67">
        <v>721</v>
      </c>
      <c r="D9" s="67">
        <v>1053</v>
      </c>
      <c r="E9" s="67">
        <v>66</v>
      </c>
      <c r="F9" s="67">
        <v>142</v>
      </c>
    </row>
    <row r="10" spans="1:13" s="63" customFormat="1" ht="21.95" customHeight="1" x14ac:dyDescent="0.2">
      <c r="A10" s="66">
        <v>6</v>
      </c>
      <c r="B10" s="65" t="s">
        <v>45</v>
      </c>
      <c r="C10" s="64">
        <v>861</v>
      </c>
      <c r="D10" s="64">
        <v>1246</v>
      </c>
      <c r="E10" s="64">
        <v>133</v>
      </c>
      <c r="F10" s="64">
        <v>265</v>
      </c>
    </row>
    <row r="11" spans="1:13" s="63" customFormat="1" ht="21.95" customHeight="1" x14ac:dyDescent="0.2">
      <c r="A11" s="69">
        <v>7</v>
      </c>
      <c r="B11" s="68" t="s">
        <v>44</v>
      </c>
      <c r="C11" s="67">
        <v>368</v>
      </c>
      <c r="D11" s="67">
        <v>472</v>
      </c>
      <c r="E11" s="67">
        <v>45</v>
      </c>
      <c r="F11" s="67">
        <v>88</v>
      </c>
      <c r="I11" s="70"/>
      <c r="J11" s="70"/>
      <c r="K11" s="70"/>
      <c r="L11" s="70"/>
      <c r="M11" s="70"/>
    </row>
    <row r="12" spans="1:13" s="63" customFormat="1" ht="21.95" customHeight="1" x14ac:dyDescent="0.2">
      <c r="A12" s="66">
        <v>8</v>
      </c>
      <c r="B12" s="65" t="s">
        <v>43</v>
      </c>
      <c r="C12" s="64">
        <v>328</v>
      </c>
      <c r="D12" s="64">
        <v>422</v>
      </c>
      <c r="E12" s="64">
        <v>75</v>
      </c>
      <c r="F12" s="64">
        <v>148</v>
      </c>
      <c r="I12" s="70"/>
      <c r="J12" s="70"/>
      <c r="K12" s="70"/>
      <c r="L12" s="70"/>
      <c r="M12" s="70"/>
    </row>
    <row r="13" spans="1:13" s="63" customFormat="1" ht="21.95" customHeight="1" x14ac:dyDescent="0.2">
      <c r="A13" s="69">
        <v>9</v>
      </c>
      <c r="B13" s="68" t="s">
        <v>42</v>
      </c>
      <c r="C13" s="67">
        <v>417</v>
      </c>
      <c r="D13" s="67">
        <v>571</v>
      </c>
      <c r="E13" s="67">
        <v>53</v>
      </c>
      <c r="F13" s="67">
        <v>107</v>
      </c>
      <c r="I13" s="70"/>
      <c r="J13" s="70"/>
      <c r="K13" s="70"/>
      <c r="L13" s="70"/>
      <c r="M13" s="70"/>
    </row>
    <row r="14" spans="1:13" s="63" customFormat="1" ht="21.95" customHeight="1" x14ac:dyDescent="0.2">
      <c r="A14" s="66">
        <v>10</v>
      </c>
      <c r="B14" s="65" t="s">
        <v>41</v>
      </c>
      <c r="C14" s="64">
        <v>211</v>
      </c>
      <c r="D14" s="64">
        <v>260</v>
      </c>
      <c r="E14" s="64">
        <v>12</v>
      </c>
      <c r="F14" s="64">
        <v>19</v>
      </c>
      <c r="I14" s="72"/>
      <c r="J14" s="72"/>
      <c r="K14" s="72"/>
      <c r="L14" s="72"/>
      <c r="M14" s="71"/>
    </row>
    <row r="15" spans="1:13" s="63" customFormat="1" ht="21.95" customHeight="1" x14ac:dyDescent="0.2">
      <c r="A15" s="69">
        <v>11</v>
      </c>
      <c r="B15" s="68" t="s">
        <v>40</v>
      </c>
      <c r="C15" s="67">
        <v>454</v>
      </c>
      <c r="D15" s="67">
        <v>627</v>
      </c>
      <c r="E15" s="67">
        <v>17</v>
      </c>
      <c r="F15" s="67">
        <v>38</v>
      </c>
      <c r="I15" s="70"/>
      <c r="J15" s="70"/>
      <c r="K15" s="70"/>
      <c r="L15" s="70"/>
      <c r="M15" s="70"/>
    </row>
    <row r="16" spans="1:13" s="63" customFormat="1" ht="21.95" customHeight="1" x14ac:dyDescent="0.2">
      <c r="A16" s="66">
        <v>12</v>
      </c>
      <c r="B16" s="65" t="s">
        <v>39</v>
      </c>
      <c r="C16" s="64">
        <v>350</v>
      </c>
      <c r="D16" s="64">
        <v>498</v>
      </c>
      <c r="E16" s="64">
        <v>29</v>
      </c>
      <c r="F16" s="64">
        <v>62</v>
      </c>
    </row>
    <row r="17" spans="1:6" s="63" customFormat="1" ht="21.95" customHeight="1" x14ac:dyDescent="0.2">
      <c r="A17" s="69">
        <v>13</v>
      </c>
      <c r="B17" s="68" t="s">
        <v>38</v>
      </c>
      <c r="C17" s="67">
        <v>123</v>
      </c>
      <c r="D17" s="67">
        <v>185</v>
      </c>
      <c r="E17" s="67">
        <v>6</v>
      </c>
      <c r="F17" s="67">
        <v>16</v>
      </c>
    </row>
    <row r="18" spans="1:6" s="63" customFormat="1" ht="21.95" customHeight="1" x14ac:dyDescent="0.2">
      <c r="A18" s="66">
        <v>14</v>
      </c>
      <c r="B18" s="65" t="s">
        <v>37</v>
      </c>
      <c r="C18" s="64">
        <v>356</v>
      </c>
      <c r="D18" s="64">
        <v>453</v>
      </c>
      <c r="E18" s="64">
        <v>21</v>
      </c>
      <c r="F18" s="64">
        <v>37</v>
      </c>
    </row>
    <row r="19" spans="1:6" s="63" customFormat="1" ht="21.95" customHeight="1" x14ac:dyDescent="0.2">
      <c r="A19" s="69">
        <v>15</v>
      </c>
      <c r="B19" s="68" t="s">
        <v>36</v>
      </c>
      <c r="C19" s="67">
        <v>236</v>
      </c>
      <c r="D19" s="67">
        <v>317</v>
      </c>
      <c r="E19" s="67">
        <v>21</v>
      </c>
      <c r="F19" s="67">
        <v>37</v>
      </c>
    </row>
    <row r="20" spans="1:6" s="63" customFormat="1" ht="21.95" customHeight="1" x14ac:dyDescent="0.2">
      <c r="A20" s="66">
        <v>16</v>
      </c>
      <c r="B20" s="65" t="s">
        <v>35</v>
      </c>
      <c r="C20" s="64">
        <v>221</v>
      </c>
      <c r="D20" s="64">
        <v>318</v>
      </c>
      <c r="E20" s="64">
        <v>42</v>
      </c>
      <c r="F20" s="64">
        <v>83</v>
      </c>
    </row>
    <row r="21" spans="1:6" s="63" customFormat="1" ht="21.95" customHeight="1" x14ac:dyDescent="0.2">
      <c r="A21" s="69">
        <v>17</v>
      </c>
      <c r="B21" s="68" t="s">
        <v>34</v>
      </c>
      <c r="C21" s="67">
        <v>322</v>
      </c>
      <c r="D21" s="67">
        <v>447</v>
      </c>
      <c r="E21" s="67">
        <v>41</v>
      </c>
      <c r="F21" s="67">
        <v>93</v>
      </c>
    </row>
    <row r="22" spans="1:6" s="63" customFormat="1" ht="21.95" customHeight="1" x14ac:dyDescent="0.2">
      <c r="A22" s="66">
        <v>18</v>
      </c>
      <c r="B22" s="65" t="s">
        <v>33</v>
      </c>
      <c r="C22" s="64">
        <v>532</v>
      </c>
      <c r="D22" s="64">
        <v>763</v>
      </c>
      <c r="E22" s="64">
        <v>48</v>
      </c>
      <c r="F22" s="64">
        <v>93</v>
      </c>
    </row>
    <row r="23" spans="1:6" s="60" customFormat="1" ht="25.5" customHeight="1" x14ac:dyDescent="0.25">
      <c r="A23" s="62"/>
      <c r="B23" s="62" t="s">
        <v>32</v>
      </c>
      <c r="C23" s="61">
        <f>SUM(C5:C22)</f>
        <v>8835</v>
      </c>
      <c r="D23" s="334">
        <f>SUM(D5:D22)</f>
        <v>12962</v>
      </c>
      <c r="E23" s="61">
        <f>SUM(E5:E22)</f>
        <v>842</v>
      </c>
      <c r="F23" s="334">
        <f>SUM(F5:F22)</f>
        <v>1722</v>
      </c>
    </row>
    <row r="24" spans="1:6" x14ac:dyDescent="0.2">
      <c r="C24" s="59"/>
      <c r="D24" s="59"/>
      <c r="E24" s="59"/>
      <c r="F24" s="59"/>
    </row>
    <row r="25" spans="1:6" x14ac:dyDescent="0.2">
      <c r="C25" s="59"/>
      <c r="D25" s="59"/>
      <c r="E25" s="59"/>
      <c r="F25" s="59"/>
    </row>
  </sheetData>
  <sheetProtection selectLockedCells="1" selectUnlockedCells="1"/>
  <mergeCells count="5">
    <mergeCell ref="A3:A4"/>
    <mergeCell ref="B3:B4"/>
    <mergeCell ref="C3:D3"/>
    <mergeCell ref="E3:F3"/>
    <mergeCell ref="A1:F1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H22"/>
  <sheetViews>
    <sheetView zoomScaleNormal="100" workbookViewId="0">
      <selection activeCell="B23" sqref="B23"/>
    </sheetView>
  </sheetViews>
  <sheetFormatPr defaultRowHeight="12.75" x14ac:dyDescent="0.2"/>
  <cols>
    <col min="1" max="1" width="6.5703125" style="80" customWidth="1"/>
    <col min="2" max="2" width="35.140625" style="80" customWidth="1"/>
    <col min="3" max="3" width="14.5703125" style="80" customWidth="1"/>
    <col min="4" max="4" width="15.5703125" style="80" customWidth="1"/>
    <col min="5" max="6" width="16.7109375" style="80" hidden="1" customWidth="1"/>
    <col min="7" max="7" width="14.28515625" style="80" customWidth="1"/>
    <col min="8" max="8" width="15.85546875" style="80" customWidth="1"/>
    <col min="9" max="16384" width="9.140625" style="80"/>
  </cols>
  <sheetData>
    <row r="1" spans="1:8" ht="66" customHeight="1" x14ac:dyDescent="0.2">
      <c r="A1" s="404" t="s">
        <v>132</v>
      </c>
      <c r="B1" s="404"/>
      <c r="C1" s="404"/>
      <c r="D1" s="404"/>
      <c r="E1" s="404"/>
      <c r="F1" s="404"/>
      <c r="G1" s="405"/>
      <c r="H1" s="405"/>
    </row>
    <row r="2" spans="1:8" ht="38.25" customHeight="1" x14ac:dyDescent="0.2">
      <c r="A2" s="406" t="s">
        <v>114</v>
      </c>
      <c r="B2" s="408" t="s">
        <v>52</v>
      </c>
      <c r="C2" s="408" t="s">
        <v>131</v>
      </c>
      <c r="D2" s="408"/>
      <c r="E2" s="408" t="s">
        <v>130</v>
      </c>
      <c r="F2" s="408"/>
      <c r="G2" s="403" t="s">
        <v>129</v>
      </c>
      <c r="H2" s="403"/>
    </row>
    <row r="3" spans="1:8" ht="31.5" x14ac:dyDescent="0.2">
      <c r="A3" s="407"/>
      <c r="B3" s="408"/>
      <c r="C3" s="97" t="s">
        <v>111</v>
      </c>
      <c r="D3" s="97" t="s">
        <v>110</v>
      </c>
      <c r="E3" s="97" t="s">
        <v>111</v>
      </c>
      <c r="F3" s="97" t="s">
        <v>110</v>
      </c>
      <c r="G3" s="97" t="s">
        <v>111</v>
      </c>
      <c r="H3" s="97" t="s">
        <v>110</v>
      </c>
    </row>
    <row r="4" spans="1:8" ht="15.75" x14ac:dyDescent="0.25">
      <c r="A4" s="96">
        <v>1</v>
      </c>
      <c r="B4" s="95" t="s">
        <v>98</v>
      </c>
      <c r="C4" s="88">
        <v>675</v>
      </c>
      <c r="D4" s="88">
        <v>788</v>
      </c>
      <c r="E4" s="94"/>
      <c r="F4" s="93"/>
      <c r="G4" s="88">
        <v>830</v>
      </c>
      <c r="H4" s="88">
        <v>1002</v>
      </c>
    </row>
    <row r="5" spans="1:8" ht="15.75" x14ac:dyDescent="0.25">
      <c r="A5" s="87">
        <v>2</v>
      </c>
      <c r="B5" s="86" t="s">
        <v>97</v>
      </c>
      <c r="C5" s="83">
        <v>922</v>
      </c>
      <c r="D5" s="83">
        <v>1131</v>
      </c>
      <c r="E5" s="85"/>
      <c r="F5" s="84"/>
      <c r="G5" s="83">
        <v>1112</v>
      </c>
      <c r="H5" s="83">
        <v>1406</v>
      </c>
    </row>
    <row r="6" spans="1:8" ht="15.75" x14ac:dyDescent="0.25">
      <c r="A6" s="92">
        <v>3</v>
      </c>
      <c r="B6" s="91" t="s">
        <v>96</v>
      </c>
      <c r="C6" s="88">
        <v>1165</v>
      </c>
      <c r="D6" s="88">
        <v>1383</v>
      </c>
      <c r="E6" s="90"/>
      <c r="F6" s="89"/>
      <c r="G6" s="88">
        <v>1436</v>
      </c>
      <c r="H6" s="88">
        <v>1729</v>
      </c>
    </row>
    <row r="7" spans="1:8" ht="15.75" x14ac:dyDescent="0.25">
      <c r="A7" s="87">
        <v>4</v>
      </c>
      <c r="B7" s="86" t="s">
        <v>95</v>
      </c>
      <c r="C7" s="83">
        <v>2569</v>
      </c>
      <c r="D7" s="83">
        <v>3022</v>
      </c>
      <c r="E7" s="85"/>
      <c r="F7" s="84"/>
      <c r="G7" s="83">
        <v>4619</v>
      </c>
      <c r="H7" s="83">
        <v>5713</v>
      </c>
    </row>
    <row r="8" spans="1:8" ht="15.75" x14ac:dyDescent="0.25">
      <c r="A8" s="92">
        <v>5</v>
      </c>
      <c r="B8" s="91" t="s">
        <v>94</v>
      </c>
      <c r="C8" s="88">
        <v>1585</v>
      </c>
      <c r="D8" s="88">
        <v>1890</v>
      </c>
      <c r="E8" s="90"/>
      <c r="F8" s="89"/>
      <c r="G8" s="88">
        <v>2059</v>
      </c>
      <c r="H8" s="88">
        <v>2520</v>
      </c>
    </row>
    <row r="9" spans="1:8" ht="15.75" x14ac:dyDescent="0.25">
      <c r="A9" s="87">
        <v>6</v>
      </c>
      <c r="B9" s="86" t="s">
        <v>93</v>
      </c>
      <c r="C9" s="83">
        <v>1996</v>
      </c>
      <c r="D9" s="83">
        <v>2439</v>
      </c>
      <c r="E9" s="85"/>
      <c r="F9" s="84"/>
      <c r="G9" s="83">
        <v>2707</v>
      </c>
      <c r="H9" s="83">
        <v>3416</v>
      </c>
    </row>
    <row r="10" spans="1:8" ht="15.75" x14ac:dyDescent="0.25">
      <c r="A10" s="92">
        <v>7</v>
      </c>
      <c r="B10" s="91" t="s">
        <v>92</v>
      </c>
      <c r="C10" s="88">
        <v>817</v>
      </c>
      <c r="D10" s="88">
        <v>991</v>
      </c>
      <c r="E10" s="90"/>
      <c r="F10" s="89"/>
      <c r="G10" s="88">
        <v>1059</v>
      </c>
      <c r="H10" s="88">
        <v>1306</v>
      </c>
    </row>
    <row r="11" spans="1:8" ht="15.75" x14ac:dyDescent="0.25">
      <c r="A11" s="87">
        <v>8</v>
      </c>
      <c r="B11" s="86" t="s">
        <v>91</v>
      </c>
      <c r="C11" s="83">
        <v>698</v>
      </c>
      <c r="D11" s="83">
        <v>793</v>
      </c>
      <c r="E11" s="85"/>
      <c r="F11" s="84"/>
      <c r="G11" s="83">
        <v>868</v>
      </c>
      <c r="H11" s="83">
        <v>1021</v>
      </c>
    </row>
    <row r="12" spans="1:8" ht="15.75" x14ac:dyDescent="0.25">
      <c r="A12" s="92">
        <v>9</v>
      </c>
      <c r="B12" s="91" t="s">
        <v>90</v>
      </c>
      <c r="C12" s="88">
        <v>931</v>
      </c>
      <c r="D12" s="88">
        <v>1125</v>
      </c>
      <c r="E12" s="90"/>
      <c r="F12" s="89"/>
      <c r="G12" s="88">
        <v>1194</v>
      </c>
      <c r="H12" s="88">
        <v>1500</v>
      </c>
    </row>
    <row r="13" spans="1:8" ht="15.75" x14ac:dyDescent="0.25">
      <c r="A13" s="87">
        <v>10</v>
      </c>
      <c r="B13" s="86" t="s">
        <v>89</v>
      </c>
      <c r="C13" s="83">
        <v>546</v>
      </c>
      <c r="D13" s="83">
        <v>643</v>
      </c>
      <c r="E13" s="85"/>
      <c r="F13" s="84"/>
      <c r="G13" s="83">
        <v>690</v>
      </c>
      <c r="H13" s="83">
        <v>818</v>
      </c>
    </row>
    <row r="14" spans="1:8" ht="15.75" x14ac:dyDescent="0.25">
      <c r="A14" s="92">
        <v>11</v>
      </c>
      <c r="B14" s="91" t="s">
        <v>88</v>
      </c>
      <c r="C14" s="88">
        <v>883</v>
      </c>
      <c r="D14" s="88">
        <v>1086</v>
      </c>
      <c r="E14" s="90"/>
      <c r="F14" s="89"/>
      <c r="G14" s="88">
        <v>1138</v>
      </c>
      <c r="H14" s="88">
        <v>1448</v>
      </c>
    </row>
    <row r="15" spans="1:8" ht="15.75" x14ac:dyDescent="0.25">
      <c r="A15" s="87">
        <v>12</v>
      </c>
      <c r="B15" s="86" t="s">
        <v>86</v>
      </c>
      <c r="C15" s="83">
        <v>833</v>
      </c>
      <c r="D15" s="83">
        <v>1017</v>
      </c>
      <c r="E15" s="85"/>
      <c r="F15" s="84"/>
      <c r="G15" s="83">
        <v>1074</v>
      </c>
      <c r="H15" s="83">
        <v>1342</v>
      </c>
    </row>
    <row r="16" spans="1:8" ht="15.75" x14ac:dyDescent="0.25">
      <c r="A16" s="92">
        <v>13</v>
      </c>
      <c r="B16" s="91" t="s">
        <v>84</v>
      </c>
      <c r="C16" s="88">
        <v>474</v>
      </c>
      <c r="D16" s="88">
        <v>557</v>
      </c>
      <c r="E16" s="90"/>
      <c r="F16" s="89"/>
      <c r="G16" s="88">
        <v>595</v>
      </c>
      <c r="H16" s="88">
        <v>723</v>
      </c>
    </row>
    <row r="17" spans="1:8" ht="15.75" x14ac:dyDescent="0.25">
      <c r="A17" s="87">
        <v>14</v>
      </c>
      <c r="B17" s="86" t="s">
        <v>82</v>
      </c>
      <c r="C17" s="83">
        <v>974</v>
      </c>
      <c r="D17" s="83">
        <v>1193</v>
      </c>
      <c r="E17" s="85"/>
      <c r="F17" s="84"/>
      <c r="G17" s="83">
        <v>1193</v>
      </c>
      <c r="H17" s="83">
        <v>1504</v>
      </c>
    </row>
    <row r="18" spans="1:8" ht="15.75" x14ac:dyDescent="0.25">
      <c r="A18" s="92">
        <v>15</v>
      </c>
      <c r="B18" s="91" t="s">
        <v>80</v>
      </c>
      <c r="C18" s="88">
        <v>773</v>
      </c>
      <c r="D18" s="88">
        <v>948</v>
      </c>
      <c r="E18" s="90"/>
      <c r="F18" s="89"/>
      <c r="G18" s="88">
        <v>965</v>
      </c>
      <c r="H18" s="88">
        <v>1243</v>
      </c>
    </row>
    <row r="19" spans="1:8" ht="15.75" x14ac:dyDescent="0.25">
      <c r="A19" s="87">
        <v>16</v>
      </c>
      <c r="B19" s="86" t="s">
        <v>78</v>
      </c>
      <c r="C19" s="83">
        <v>363</v>
      </c>
      <c r="D19" s="83">
        <v>440</v>
      </c>
      <c r="E19" s="85"/>
      <c r="F19" s="84"/>
      <c r="G19" s="83">
        <v>435</v>
      </c>
      <c r="H19" s="83">
        <v>542</v>
      </c>
    </row>
    <row r="20" spans="1:8" ht="15.75" x14ac:dyDescent="0.25">
      <c r="A20" s="92">
        <v>17</v>
      </c>
      <c r="B20" s="91" t="s">
        <v>76</v>
      </c>
      <c r="C20" s="88">
        <v>726</v>
      </c>
      <c r="D20" s="88">
        <v>865</v>
      </c>
      <c r="E20" s="90"/>
      <c r="F20" s="89"/>
      <c r="G20" s="88">
        <v>897</v>
      </c>
      <c r="H20" s="88">
        <v>1100</v>
      </c>
    </row>
    <row r="21" spans="1:8" ht="15.75" x14ac:dyDescent="0.25">
      <c r="A21" s="87">
        <v>18</v>
      </c>
      <c r="B21" s="86" t="s">
        <v>74</v>
      </c>
      <c r="C21" s="83">
        <v>1194</v>
      </c>
      <c r="D21" s="83">
        <v>1455</v>
      </c>
      <c r="E21" s="85"/>
      <c r="F21" s="84"/>
      <c r="G21" s="83">
        <v>1621</v>
      </c>
      <c r="H21" s="83">
        <v>2036</v>
      </c>
    </row>
    <row r="22" spans="1:8" s="81" customFormat="1" ht="15.75" x14ac:dyDescent="0.25">
      <c r="A22" s="401" t="s">
        <v>32</v>
      </c>
      <c r="B22" s="402"/>
      <c r="C22" s="82">
        <f>SUM(C4:C21)</f>
        <v>18124</v>
      </c>
      <c r="D22" s="82">
        <f>SUM(D4:D21)</f>
        <v>21766</v>
      </c>
      <c r="E22" s="82"/>
      <c r="F22" s="82"/>
      <c r="G22" s="82">
        <f>SUM(G4:G21)</f>
        <v>24492</v>
      </c>
      <c r="H22" s="82">
        <f>SUM(H4:H21)</f>
        <v>30369</v>
      </c>
    </row>
  </sheetData>
  <mergeCells count="7">
    <mergeCell ref="A22:B22"/>
    <mergeCell ref="G2:H2"/>
    <mergeCell ref="A1:H1"/>
    <mergeCell ref="A2:A3"/>
    <mergeCell ref="B2:B3"/>
    <mergeCell ref="C2:D2"/>
    <mergeCell ref="E2:F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BJ26"/>
  <sheetViews>
    <sheetView zoomScale="110" zoomScaleNormal="110" zoomScaleSheetLayoutView="90" workbookViewId="0">
      <selection activeCell="J23" sqref="J23"/>
    </sheetView>
  </sheetViews>
  <sheetFormatPr defaultColWidth="12" defaultRowHeight="12.75" x14ac:dyDescent="0.2"/>
  <cols>
    <col min="1" max="1" width="4" style="100" customWidth="1"/>
    <col min="2" max="2" width="25.28515625" style="98" customWidth="1"/>
    <col min="3" max="3" width="11" style="98" customWidth="1"/>
    <col min="4" max="4" width="10.5703125" style="98" customWidth="1"/>
    <col min="5" max="5" width="12.28515625" style="98" customWidth="1"/>
    <col min="6" max="6" width="11.7109375" style="98" customWidth="1"/>
    <col min="7" max="7" width="12" style="98" customWidth="1"/>
    <col min="8" max="11" width="8.28515625" style="98" customWidth="1"/>
    <col min="12" max="12" width="10.42578125" style="98" customWidth="1"/>
    <col min="13" max="13" width="10.140625" style="98" customWidth="1"/>
    <col min="14" max="62" width="12" style="99"/>
    <col min="63" max="16384" width="12" style="98"/>
  </cols>
  <sheetData>
    <row r="1" spans="1:62" s="122" customFormat="1" ht="65.25" customHeight="1" x14ac:dyDescent="0.2">
      <c r="A1" s="412" t="s">
        <v>143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</row>
    <row r="2" spans="1:62" ht="76.5" customHeight="1" x14ac:dyDescent="0.2">
      <c r="A2" s="413" t="s">
        <v>53</v>
      </c>
      <c r="B2" s="413" t="s">
        <v>52</v>
      </c>
      <c r="C2" s="415" t="s">
        <v>142</v>
      </c>
      <c r="D2" s="416"/>
      <c r="E2" s="415" t="s">
        <v>141</v>
      </c>
      <c r="F2" s="417"/>
      <c r="G2" s="418" t="s">
        <v>140</v>
      </c>
      <c r="H2" s="418"/>
      <c r="I2" s="418"/>
      <c r="J2" s="418"/>
      <c r="K2" s="418"/>
      <c r="L2" s="409" t="s">
        <v>139</v>
      </c>
      <c r="M2" s="409"/>
    </row>
    <row r="3" spans="1:62" ht="16.5" customHeight="1" x14ac:dyDescent="0.2">
      <c r="A3" s="414"/>
      <c r="B3" s="414"/>
      <c r="C3" s="409" t="s">
        <v>100</v>
      </c>
      <c r="D3" s="409" t="s">
        <v>99</v>
      </c>
      <c r="E3" s="409" t="s">
        <v>100</v>
      </c>
      <c r="F3" s="418" t="s">
        <v>138</v>
      </c>
      <c r="G3" s="409" t="s">
        <v>137</v>
      </c>
      <c r="H3" s="409" t="s">
        <v>136</v>
      </c>
      <c r="I3" s="409" t="s">
        <v>135</v>
      </c>
      <c r="J3" s="409" t="s">
        <v>134</v>
      </c>
      <c r="K3" s="409" t="s">
        <v>133</v>
      </c>
      <c r="L3" s="409" t="s">
        <v>61</v>
      </c>
      <c r="M3" s="409"/>
    </row>
    <row r="4" spans="1:62" ht="35.25" customHeight="1" x14ac:dyDescent="0.2">
      <c r="A4" s="413"/>
      <c r="B4" s="413"/>
      <c r="C4" s="409"/>
      <c r="D4" s="409"/>
      <c r="E4" s="409"/>
      <c r="F4" s="420"/>
      <c r="G4" s="409"/>
      <c r="H4" s="409"/>
      <c r="I4" s="409"/>
      <c r="J4" s="409"/>
      <c r="K4" s="409"/>
      <c r="L4" s="121" t="s">
        <v>100</v>
      </c>
      <c r="M4" s="121" t="s">
        <v>99</v>
      </c>
    </row>
    <row r="5" spans="1:62" s="117" customFormat="1" ht="15.75" customHeight="1" x14ac:dyDescent="0.25">
      <c r="A5" s="120">
        <v>1</v>
      </c>
      <c r="B5" s="119" t="s">
        <v>50</v>
      </c>
      <c r="C5" s="114">
        <v>296</v>
      </c>
      <c r="D5" s="114">
        <v>300</v>
      </c>
      <c r="E5" s="114">
        <v>350</v>
      </c>
      <c r="F5" s="114">
        <v>686</v>
      </c>
      <c r="G5" s="113">
        <f t="shared" ref="G5:G22" si="0">SUM(H5:K5)</f>
        <v>83</v>
      </c>
      <c r="H5" s="113">
        <v>62</v>
      </c>
      <c r="I5" s="113">
        <v>21</v>
      </c>
      <c r="J5" s="113">
        <v>0</v>
      </c>
      <c r="K5" s="118">
        <v>0</v>
      </c>
      <c r="L5" s="118">
        <v>362</v>
      </c>
      <c r="M5" s="118">
        <v>657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</row>
    <row r="6" spans="1:62" s="104" customFormat="1" ht="15.75" customHeight="1" x14ac:dyDescent="0.25">
      <c r="A6" s="110">
        <v>2</v>
      </c>
      <c r="B6" s="109" t="s">
        <v>49</v>
      </c>
      <c r="C6" s="108">
        <v>251</v>
      </c>
      <c r="D6" s="108">
        <v>256</v>
      </c>
      <c r="E6" s="108">
        <v>281</v>
      </c>
      <c r="F6" s="108">
        <v>739</v>
      </c>
      <c r="G6" s="107">
        <f t="shared" si="0"/>
        <v>103</v>
      </c>
      <c r="H6" s="107">
        <v>89</v>
      </c>
      <c r="I6" s="107">
        <v>13</v>
      </c>
      <c r="J6" s="107">
        <v>1</v>
      </c>
      <c r="K6" s="106">
        <v>0</v>
      </c>
      <c r="L6" s="106">
        <v>426</v>
      </c>
      <c r="M6" s="106">
        <v>832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</row>
    <row r="7" spans="1:62" s="111" customFormat="1" ht="15.75" customHeight="1" x14ac:dyDescent="0.25">
      <c r="A7" s="116">
        <v>3</v>
      </c>
      <c r="B7" s="115" t="s">
        <v>48</v>
      </c>
      <c r="C7" s="114">
        <v>425</v>
      </c>
      <c r="D7" s="114">
        <v>430</v>
      </c>
      <c r="E7" s="114">
        <v>480</v>
      </c>
      <c r="F7" s="114">
        <v>1115</v>
      </c>
      <c r="G7" s="113">
        <f t="shared" si="0"/>
        <v>129</v>
      </c>
      <c r="H7" s="113">
        <v>113</v>
      </c>
      <c r="I7" s="113">
        <v>16</v>
      </c>
      <c r="J7" s="113">
        <v>0</v>
      </c>
      <c r="K7" s="112">
        <v>0</v>
      </c>
      <c r="L7" s="112">
        <v>615</v>
      </c>
      <c r="M7" s="112">
        <v>1135</v>
      </c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</row>
    <row r="8" spans="1:62" s="104" customFormat="1" ht="15.75" customHeight="1" x14ac:dyDescent="0.25">
      <c r="A8" s="110">
        <v>4</v>
      </c>
      <c r="B8" s="109" t="s">
        <v>47</v>
      </c>
      <c r="C8" s="108">
        <v>1874</v>
      </c>
      <c r="D8" s="108">
        <v>1909</v>
      </c>
      <c r="E8" s="108">
        <v>713</v>
      </c>
      <c r="F8" s="108">
        <v>1855</v>
      </c>
      <c r="G8" s="107">
        <f t="shared" si="0"/>
        <v>225</v>
      </c>
      <c r="H8" s="107">
        <v>198</v>
      </c>
      <c r="I8" s="107">
        <v>27</v>
      </c>
      <c r="J8" s="107">
        <v>0</v>
      </c>
      <c r="K8" s="106">
        <v>0</v>
      </c>
      <c r="L8" s="106">
        <v>1684</v>
      </c>
      <c r="M8" s="106">
        <v>2945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</row>
    <row r="9" spans="1:62" s="111" customFormat="1" ht="15.75" customHeight="1" x14ac:dyDescent="0.25">
      <c r="A9" s="116">
        <v>5</v>
      </c>
      <c r="B9" s="115" t="s">
        <v>46</v>
      </c>
      <c r="C9" s="114">
        <v>714</v>
      </c>
      <c r="D9" s="114">
        <v>730</v>
      </c>
      <c r="E9" s="114">
        <v>503</v>
      </c>
      <c r="F9" s="114">
        <v>1174</v>
      </c>
      <c r="G9" s="113">
        <f t="shared" si="0"/>
        <v>265</v>
      </c>
      <c r="H9" s="113">
        <v>225</v>
      </c>
      <c r="I9" s="113">
        <v>38</v>
      </c>
      <c r="J9" s="113">
        <v>2</v>
      </c>
      <c r="K9" s="112">
        <v>0</v>
      </c>
      <c r="L9" s="112">
        <v>1027</v>
      </c>
      <c r="M9" s="112">
        <v>1817</v>
      </c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</row>
    <row r="10" spans="1:62" s="104" customFormat="1" ht="15.75" customHeight="1" x14ac:dyDescent="0.25">
      <c r="A10" s="110">
        <v>6</v>
      </c>
      <c r="B10" s="109" t="s">
        <v>45</v>
      </c>
      <c r="C10" s="108">
        <v>883</v>
      </c>
      <c r="D10" s="108">
        <v>889</v>
      </c>
      <c r="E10" s="108">
        <v>865</v>
      </c>
      <c r="F10" s="108">
        <v>1904</v>
      </c>
      <c r="G10" s="107">
        <f t="shared" si="0"/>
        <v>291</v>
      </c>
      <c r="H10" s="107">
        <v>245</v>
      </c>
      <c r="I10" s="107">
        <v>45</v>
      </c>
      <c r="J10" s="107">
        <v>1</v>
      </c>
      <c r="K10" s="106">
        <v>0</v>
      </c>
      <c r="L10" s="106">
        <v>1279</v>
      </c>
      <c r="M10" s="106">
        <v>2388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</row>
    <row r="11" spans="1:62" s="111" customFormat="1" ht="15.75" customHeight="1" x14ac:dyDescent="0.25">
      <c r="A11" s="116">
        <v>7</v>
      </c>
      <c r="B11" s="115" t="s">
        <v>44</v>
      </c>
      <c r="C11" s="114">
        <v>341</v>
      </c>
      <c r="D11" s="114">
        <v>346</v>
      </c>
      <c r="E11" s="114">
        <v>223</v>
      </c>
      <c r="F11" s="114">
        <v>496</v>
      </c>
      <c r="G11" s="113">
        <f t="shared" si="0"/>
        <v>159</v>
      </c>
      <c r="H11" s="113">
        <v>129</v>
      </c>
      <c r="I11" s="113">
        <v>30</v>
      </c>
      <c r="J11" s="113">
        <v>0</v>
      </c>
      <c r="K11" s="112">
        <v>0</v>
      </c>
      <c r="L11" s="112">
        <v>475</v>
      </c>
      <c r="M11" s="112">
        <v>857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</row>
    <row r="12" spans="1:62" s="104" customFormat="1" ht="15.75" customHeight="1" x14ac:dyDescent="0.25">
      <c r="A12" s="110">
        <v>8</v>
      </c>
      <c r="B12" s="109" t="s">
        <v>43</v>
      </c>
      <c r="C12" s="108">
        <v>320</v>
      </c>
      <c r="D12" s="108">
        <v>325</v>
      </c>
      <c r="E12" s="108">
        <v>250</v>
      </c>
      <c r="F12" s="108">
        <v>553</v>
      </c>
      <c r="G12" s="107">
        <f t="shared" si="0"/>
        <v>112</v>
      </c>
      <c r="H12" s="107">
        <v>101</v>
      </c>
      <c r="I12" s="107">
        <v>11</v>
      </c>
      <c r="J12" s="107">
        <v>0</v>
      </c>
      <c r="K12" s="106">
        <v>0</v>
      </c>
      <c r="L12" s="106">
        <v>443</v>
      </c>
      <c r="M12" s="106">
        <v>819</v>
      </c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</row>
    <row r="13" spans="1:62" s="111" customFormat="1" ht="15.75" customHeight="1" x14ac:dyDescent="0.25">
      <c r="A13" s="116">
        <v>9</v>
      </c>
      <c r="B13" s="115" t="s">
        <v>42</v>
      </c>
      <c r="C13" s="114">
        <v>402</v>
      </c>
      <c r="D13" s="114">
        <v>408</v>
      </c>
      <c r="E13" s="114">
        <v>235</v>
      </c>
      <c r="F13" s="114">
        <v>621</v>
      </c>
      <c r="G13" s="113">
        <f t="shared" si="0"/>
        <v>134</v>
      </c>
      <c r="H13" s="113">
        <v>106</v>
      </c>
      <c r="I13" s="113">
        <v>27</v>
      </c>
      <c r="J13" s="113">
        <v>1</v>
      </c>
      <c r="K13" s="112">
        <v>0</v>
      </c>
      <c r="L13" s="112">
        <v>577</v>
      </c>
      <c r="M13" s="112">
        <v>1058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</row>
    <row r="14" spans="1:62" s="104" customFormat="1" ht="15.75" customHeight="1" x14ac:dyDescent="0.25">
      <c r="A14" s="110">
        <v>10</v>
      </c>
      <c r="B14" s="109" t="s">
        <v>41</v>
      </c>
      <c r="C14" s="108">
        <v>198</v>
      </c>
      <c r="D14" s="108">
        <v>200</v>
      </c>
      <c r="E14" s="108">
        <v>357</v>
      </c>
      <c r="F14" s="108">
        <v>737</v>
      </c>
      <c r="G14" s="107">
        <f t="shared" si="0"/>
        <v>44</v>
      </c>
      <c r="H14" s="107">
        <v>38</v>
      </c>
      <c r="I14" s="107">
        <v>6</v>
      </c>
      <c r="J14" s="107">
        <v>0</v>
      </c>
      <c r="K14" s="106">
        <v>0</v>
      </c>
      <c r="L14" s="106">
        <v>262</v>
      </c>
      <c r="M14" s="106">
        <v>497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</row>
    <row r="15" spans="1:62" s="111" customFormat="1" ht="15.75" customHeight="1" x14ac:dyDescent="0.25">
      <c r="A15" s="116">
        <v>11</v>
      </c>
      <c r="B15" s="115" t="s">
        <v>40</v>
      </c>
      <c r="C15" s="114">
        <v>480</v>
      </c>
      <c r="D15" s="114">
        <v>490</v>
      </c>
      <c r="E15" s="114">
        <v>369</v>
      </c>
      <c r="F15" s="114">
        <v>1071</v>
      </c>
      <c r="G15" s="113">
        <f t="shared" si="0"/>
        <v>98</v>
      </c>
      <c r="H15" s="113">
        <v>89</v>
      </c>
      <c r="I15" s="113">
        <v>9</v>
      </c>
      <c r="J15" s="113">
        <v>0</v>
      </c>
      <c r="K15" s="112">
        <v>0</v>
      </c>
      <c r="L15" s="112">
        <v>543</v>
      </c>
      <c r="M15" s="112">
        <v>978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</row>
    <row r="16" spans="1:62" s="104" customFormat="1" ht="15.75" customHeight="1" x14ac:dyDescent="0.25">
      <c r="A16" s="110">
        <v>12</v>
      </c>
      <c r="B16" s="109" t="s">
        <v>39</v>
      </c>
      <c r="C16" s="108">
        <v>320</v>
      </c>
      <c r="D16" s="108">
        <v>323</v>
      </c>
      <c r="E16" s="108">
        <v>363</v>
      </c>
      <c r="F16" s="108">
        <v>906</v>
      </c>
      <c r="G16" s="107">
        <f t="shared" si="0"/>
        <v>128</v>
      </c>
      <c r="H16" s="107">
        <v>107</v>
      </c>
      <c r="I16" s="107">
        <v>21</v>
      </c>
      <c r="J16" s="107">
        <v>0</v>
      </c>
      <c r="K16" s="106">
        <v>0</v>
      </c>
      <c r="L16" s="106">
        <v>423</v>
      </c>
      <c r="M16" s="106">
        <v>761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</row>
    <row r="17" spans="1:62" s="111" customFormat="1" ht="15.75" customHeight="1" x14ac:dyDescent="0.25">
      <c r="A17" s="116">
        <v>13</v>
      </c>
      <c r="B17" s="115" t="s">
        <v>38</v>
      </c>
      <c r="C17" s="114">
        <v>131</v>
      </c>
      <c r="D17" s="114">
        <v>132</v>
      </c>
      <c r="E17" s="114">
        <v>440</v>
      </c>
      <c r="F17" s="114">
        <v>797</v>
      </c>
      <c r="G17" s="113">
        <f t="shared" si="0"/>
        <v>59</v>
      </c>
      <c r="H17" s="113">
        <v>52</v>
      </c>
      <c r="I17" s="113">
        <v>7</v>
      </c>
      <c r="J17" s="113">
        <v>0</v>
      </c>
      <c r="K17" s="112">
        <v>0</v>
      </c>
      <c r="L17" s="112">
        <v>288</v>
      </c>
      <c r="M17" s="112">
        <v>527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</row>
    <row r="18" spans="1:62" s="104" customFormat="1" ht="15.75" customHeight="1" x14ac:dyDescent="0.25">
      <c r="A18" s="110">
        <v>14</v>
      </c>
      <c r="B18" s="109" t="s">
        <v>37</v>
      </c>
      <c r="C18" s="108">
        <v>316</v>
      </c>
      <c r="D18" s="108">
        <v>322</v>
      </c>
      <c r="E18" s="108">
        <v>348</v>
      </c>
      <c r="F18" s="108">
        <v>877</v>
      </c>
      <c r="G18" s="107">
        <f t="shared" si="0"/>
        <v>89</v>
      </c>
      <c r="H18" s="107">
        <v>75</v>
      </c>
      <c r="I18" s="107">
        <v>14</v>
      </c>
      <c r="J18" s="107">
        <v>0</v>
      </c>
      <c r="K18" s="106">
        <v>0</v>
      </c>
      <c r="L18" s="106">
        <v>522</v>
      </c>
      <c r="M18" s="106">
        <v>973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</row>
    <row r="19" spans="1:62" s="111" customFormat="1" ht="15.75" customHeight="1" x14ac:dyDescent="0.25">
      <c r="A19" s="116">
        <v>15</v>
      </c>
      <c r="B19" s="115" t="s">
        <v>36</v>
      </c>
      <c r="C19" s="114">
        <v>262</v>
      </c>
      <c r="D19" s="114">
        <v>268</v>
      </c>
      <c r="E19" s="114">
        <v>395</v>
      </c>
      <c r="F19" s="114">
        <v>934</v>
      </c>
      <c r="G19" s="113">
        <f t="shared" si="0"/>
        <v>62</v>
      </c>
      <c r="H19" s="113">
        <v>51</v>
      </c>
      <c r="I19" s="113">
        <v>11</v>
      </c>
      <c r="J19" s="113">
        <v>0</v>
      </c>
      <c r="K19" s="112">
        <v>0</v>
      </c>
      <c r="L19" s="112">
        <v>423</v>
      </c>
      <c r="M19" s="112">
        <v>812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</row>
    <row r="20" spans="1:62" s="104" customFormat="1" ht="15.75" customHeight="1" x14ac:dyDescent="0.25">
      <c r="A20" s="110">
        <v>16</v>
      </c>
      <c r="B20" s="109" t="s">
        <v>35</v>
      </c>
      <c r="C20" s="108">
        <v>225</v>
      </c>
      <c r="D20" s="108">
        <v>228</v>
      </c>
      <c r="E20" s="108">
        <v>146</v>
      </c>
      <c r="F20" s="108">
        <v>358</v>
      </c>
      <c r="G20" s="107">
        <f t="shared" si="0"/>
        <v>126</v>
      </c>
      <c r="H20" s="107">
        <v>109</v>
      </c>
      <c r="I20" s="107">
        <v>15</v>
      </c>
      <c r="J20" s="107">
        <v>2</v>
      </c>
      <c r="K20" s="106">
        <v>0</v>
      </c>
      <c r="L20" s="106">
        <v>331</v>
      </c>
      <c r="M20" s="106">
        <v>590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</row>
    <row r="21" spans="1:62" s="111" customFormat="1" ht="15.75" customHeight="1" x14ac:dyDescent="0.25">
      <c r="A21" s="116">
        <v>17</v>
      </c>
      <c r="B21" s="115" t="s">
        <v>34</v>
      </c>
      <c r="C21" s="114">
        <v>354</v>
      </c>
      <c r="D21" s="114">
        <v>358</v>
      </c>
      <c r="E21" s="114">
        <v>377</v>
      </c>
      <c r="F21" s="114">
        <v>783</v>
      </c>
      <c r="G21" s="113">
        <f t="shared" si="0"/>
        <v>139</v>
      </c>
      <c r="H21" s="113">
        <v>122</v>
      </c>
      <c r="I21" s="113">
        <v>17</v>
      </c>
      <c r="J21" s="113">
        <v>0</v>
      </c>
      <c r="K21" s="112">
        <v>0</v>
      </c>
      <c r="L21" s="112">
        <v>494</v>
      </c>
      <c r="M21" s="112">
        <v>865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</row>
    <row r="22" spans="1:62" s="104" customFormat="1" ht="18" customHeight="1" x14ac:dyDescent="0.25">
      <c r="A22" s="110">
        <v>18</v>
      </c>
      <c r="B22" s="109" t="s">
        <v>33</v>
      </c>
      <c r="C22" s="108">
        <v>559</v>
      </c>
      <c r="D22" s="108">
        <v>563</v>
      </c>
      <c r="E22" s="108">
        <v>344</v>
      </c>
      <c r="F22" s="108">
        <v>849</v>
      </c>
      <c r="G22" s="107">
        <f t="shared" si="0"/>
        <v>132</v>
      </c>
      <c r="H22" s="107">
        <v>104</v>
      </c>
      <c r="I22" s="107">
        <v>28</v>
      </c>
      <c r="J22" s="107">
        <v>0</v>
      </c>
      <c r="K22" s="106">
        <v>0</v>
      </c>
      <c r="L22" s="106">
        <v>681</v>
      </c>
      <c r="M22" s="106">
        <v>1247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</row>
    <row r="23" spans="1:62" ht="27.95" customHeight="1" x14ac:dyDescent="0.2">
      <c r="A23" s="419" t="s">
        <v>32</v>
      </c>
      <c r="B23" s="419"/>
      <c r="C23" s="103">
        <f t="shared" ref="C23:M23" si="1">SUM(C5:C22)</f>
        <v>8351</v>
      </c>
      <c r="D23" s="103">
        <f t="shared" si="1"/>
        <v>8477</v>
      </c>
      <c r="E23" s="103">
        <f t="shared" si="1"/>
        <v>7039</v>
      </c>
      <c r="F23" s="103">
        <f t="shared" si="1"/>
        <v>16455</v>
      </c>
      <c r="G23" s="102">
        <f t="shared" si="1"/>
        <v>2378</v>
      </c>
      <c r="H23" s="102">
        <f t="shared" si="1"/>
        <v>2015</v>
      </c>
      <c r="I23" s="102">
        <f t="shared" si="1"/>
        <v>356</v>
      </c>
      <c r="J23" s="102">
        <f t="shared" si="1"/>
        <v>7</v>
      </c>
      <c r="K23" s="102">
        <f t="shared" si="1"/>
        <v>0</v>
      </c>
      <c r="L23" s="102">
        <f t="shared" si="1"/>
        <v>10855</v>
      </c>
      <c r="M23" s="102">
        <f t="shared" si="1"/>
        <v>19758</v>
      </c>
    </row>
    <row r="24" spans="1:62" ht="27.75" customHeight="1" x14ac:dyDescent="0.2">
      <c r="C24" s="411"/>
      <c r="D24" s="411"/>
      <c r="E24" s="411"/>
      <c r="F24" s="411"/>
      <c r="G24" s="410"/>
      <c r="H24" s="410"/>
      <c r="I24" s="410"/>
      <c r="J24" s="410"/>
      <c r="K24" s="410"/>
      <c r="L24" s="410"/>
      <c r="M24" s="410"/>
    </row>
    <row r="25" spans="1:62" x14ac:dyDescent="0.2">
      <c r="C25" s="101"/>
      <c r="D25" s="101"/>
      <c r="E25" s="101"/>
      <c r="F25" s="101"/>
    </row>
    <row r="26" spans="1:62" x14ac:dyDescent="0.2">
      <c r="C26" s="101"/>
      <c r="D26" s="101"/>
      <c r="E26" s="101"/>
      <c r="F26" s="101"/>
    </row>
  </sheetData>
  <autoFilter ref="A4:M23"/>
  <mergeCells count="20">
    <mergeCell ref="A23:B23"/>
    <mergeCell ref="E3:E4"/>
    <mergeCell ref="F3:F4"/>
    <mergeCell ref="J3:J4"/>
    <mergeCell ref="A1:M1"/>
    <mergeCell ref="A2:A4"/>
    <mergeCell ref="B2:B4"/>
    <mergeCell ref="C2:D2"/>
    <mergeCell ref="E2:F2"/>
    <mergeCell ref="G2:K2"/>
    <mergeCell ref="L2:M2"/>
    <mergeCell ref="L3:M3"/>
    <mergeCell ref="K3:K4"/>
    <mergeCell ref="I3:I4"/>
    <mergeCell ref="G3:G4"/>
    <mergeCell ref="H3:H4"/>
    <mergeCell ref="C3:C4"/>
    <mergeCell ref="D3:D4"/>
    <mergeCell ref="G24:M24"/>
    <mergeCell ref="C24:F24"/>
  </mergeCells>
  <pageMargins left="0.25" right="0.25" top="0.75" bottom="0.75" header="0.3" footer="0.3"/>
  <pageSetup paperSize="9" scale="9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F24"/>
  <sheetViews>
    <sheetView topLeftCell="A2" zoomScale="70" zoomScaleNormal="70" zoomScaleSheetLayoutView="100" workbookViewId="0">
      <selection activeCell="P39" sqref="P39"/>
    </sheetView>
  </sheetViews>
  <sheetFormatPr defaultRowHeight="18.75" x14ac:dyDescent="0.3"/>
  <cols>
    <col min="1" max="1" width="3.7109375" style="124" customWidth="1"/>
    <col min="2" max="2" width="26" style="124" customWidth="1"/>
    <col min="3" max="3" width="19.5703125" style="124" customWidth="1"/>
    <col min="4" max="4" width="20" style="125" customWidth="1"/>
    <col min="5" max="5" width="20.28515625" style="126" customWidth="1"/>
    <col min="6" max="6" width="20.85546875" style="125" customWidth="1"/>
    <col min="7" max="16384" width="9.140625" style="124"/>
  </cols>
  <sheetData>
    <row r="1" spans="1:6" ht="64.5" customHeight="1" x14ac:dyDescent="0.3">
      <c r="A1" s="423" t="s">
        <v>148</v>
      </c>
      <c r="B1" s="423"/>
      <c r="C1" s="423"/>
      <c r="D1" s="423"/>
      <c r="E1" s="423"/>
      <c r="F1" s="423"/>
    </row>
    <row r="2" spans="1:6" ht="93.75" x14ac:dyDescent="0.3">
      <c r="A2" s="140" t="s">
        <v>53</v>
      </c>
      <c r="B2" s="128" t="s">
        <v>52</v>
      </c>
      <c r="C2" s="139" t="s">
        <v>147</v>
      </c>
      <c r="D2" s="139" t="s">
        <v>146</v>
      </c>
      <c r="E2" s="139" t="s">
        <v>145</v>
      </c>
      <c r="F2" s="139" t="s">
        <v>144</v>
      </c>
    </row>
    <row r="3" spans="1:6" x14ac:dyDescent="0.3">
      <c r="A3" s="138">
        <v>1</v>
      </c>
      <c r="B3" s="137" t="s">
        <v>50</v>
      </c>
      <c r="C3" s="136">
        <v>220</v>
      </c>
      <c r="D3" s="136">
        <v>221</v>
      </c>
      <c r="E3" s="136">
        <v>313</v>
      </c>
      <c r="F3" s="136">
        <v>439</v>
      </c>
    </row>
    <row r="4" spans="1:6" x14ac:dyDescent="0.3">
      <c r="A4" s="132">
        <v>2</v>
      </c>
      <c r="B4" s="131" t="s">
        <v>49</v>
      </c>
      <c r="C4" s="129">
        <v>262</v>
      </c>
      <c r="D4" s="129">
        <v>262</v>
      </c>
      <c r="E4" s="129">
        <v>383</v>
      </c>
      <c r="F4" s="129">
        <v>543</v>
      </c>
    </row>
    <row r="5" spans="1:6" x14ac:dyDescent="0.3">
      <c r="A5" s="135">
        <v>3</v>
      </c>
      <c r="B5" s="134" t="s">
        <v>48</v>
      </c>
      <c r="C5" s="133">
        <v>447</v>
      </c>
      <c r="D5" s="133">
        <v>447</v>
      </c>
      <c r="E5" s="133">
        <v>616</v>
      </c>
      <c r="F5" s="133">
        <v>915</v>
      </c>
    </row>
    <row r="6" spans="1:6" x14ac:dyDescent="0.3">
      <c r="A6" s="132">
        <v>4</v>
      </c>
      <c r="B6" s="131" t="s">
        <v>47</v>
      </c>
      <c r="C6" s="129">
        <v>1556</v>
      </c>
      <c r="D6" s="129">
        <v>1561</v>
      </c>
      <c r="E6" s="129">
        <v>2430</v>
      </c>
      <c r="F6" s="129">
        <v>3175</v>
      </c>
    </row>
    <row r="7" spans="1:6" x14ac:dyDescent="0.3">
      <c r="A7" s="135">
        <v>5</v>
      </c>
      <c r="B7" s="134" t="s">
        <v>46</v>
      </c>
      <c r="C7" s="133">
        <v>850</v>
      </c>
      <c r="D7" s="133">
        <v>854</v>
      </c>
      <c r="E7" s="133">
        <v>1252</v>
      </c>
      <c r="F7" s="133">
        <v>1806</v>
      </c>
    </row>
    <row r="8" spans="1:6" x14ac:dyDescent="0.3">
      <c r="A8" s="132">
        <v>6</v>
      </c>
      <c r="B8" s="131" t="s">
        <v>45</v>
      </c>
      <c r="C8" s="129">
        <v>976</v>
      </c>
      <c r="D8" s="129">
        <v>976</v>
      </c>
      <c r="E8" s="129">
        <v>1456</v>
      </c>
      <c r="F8" s="129">
        <v>1991</v>
      </c>
    </row>
    <row r="9" spans="1:6" x14ac:dyDescent="0.3">
      <c r="A9" s="135">
        <v>7</v>
      </c>
      <c r="B9" s="134" t="s">
        <v>44</v>
      </c>
      <c r="C9" s="136">
        <v>333</v>
      </c>
      <c r="D9" s="136">
        <v>337</v>
      </c>
      <c r="E9" s="136">
        <v>508</v>
      </c>
      <c r="F9" s="136">
        <v>725</v>
      </c>
    </row>
    <row r="10" spans="1:6" x14ac:dyDescent="0.3">
      <c r="A10" s="132">
        <v>8</v>
      </c>
      <c r="B10" s="131" t="s">
        <v>43</v>
      </c>
      <c r="C10" s="129">
        <v>349</v>
      </c>
      <c r="D10" s="129">
        <v>349</v>
      </c>
      <c r="E10" s="129">
        <v>492</v>
      </c>
      <c r="F10" s="129">
        <v>695</v>
      </c>
    </row>
    <row r="11" spans="1:6" x14ac:dyDescent="0.3">
      <c r="A11" s="135">
        <v>9</v>
      </c>
      <c r="B11" s="134" t="s">
        <v>42</v>
      </c>
      <c r="C11" s="133">
        <v>478</v>
      </c>
      <c r="D11" s="133">
        <v>481</v>
      </c>
      <c r="E11" s="133">
        <v>680</v>
      </c>
      <c r="F11" s="133">
        <v>953</v>
      </c>
    </row>
    <row r="12" spans="1:6" x14ac:dyDescent="0.3">
      <c r="A12" s="132">
        <v>10</v>
      </c>
      <c r="B12" s="131" t="s">
        <v>41</v>
      </c>
      <c r="C12" s="129">
        <v>164</v>
      </c>
      <c r="D12" s="129">
        <v>165</v>
      </c>
      <c r="E12" s="129">
        <v>257</v>
      </c>
      <c r="F12" s="129">
        <v>366</v>
      </c>
    </row>
    <row r="13" spans="1:6" x14ac:dyDescent="0.3">
      <c r="A13" s="135">
        <v>11</v>
      </c>
      <c r="B13" s="134" t="s">
        <v>40</v>
      </c>
      <c r="C13" s="133">
        <v>390</v>
      </c>
      <c r="D13" s="133">
        <v>390</v>
      </c>
      <c r="E13" s="133">
        <v>573</v>
      </c>
      <c r="F13" s="133">
        <v>755</v>
      </c>
    </row>
    <row r="14" spans="1:6" x14ac:dyDescent="0.3">
      <c r="A14" s="132">
        <v>12</v>
      </c>
      <c r="B14" s="131" t="s">
        <v>39</v>
      </c>
      <c r="C14" s="129">
        <v>244</v>
      </c>
      <c r="D14" s="129">
        <v>244</v>
      </c>
      <c r="E14" s="129">
        <v>387</v>
      </c>
      <c r="F14" s="129">
        <v>550</v>
      </c>
    </row>
    <row r="15" spans="1:6" x14ac:dyDescent="0.3">
      <c r="A15" s="135">
        <v>13</v>
      </c>
      <c r="B15" s="134" t="s">
        <v>38</v>
      </c>
      <c r="C15" s="133">
        <v>211</v>
      </c>
      <c r="D15" s="133">
        <v>212</v>
      </c>
      <c r="E15" s="133">
        <v>297</v>
      </c>
      <c r="F15" s="133">
        <v>434</v>
      </c>
    </row>
    <row r="16" spans="1:6" x14ac:dyDescent="0.3">
      <c r="A16" s="132">
        <v>14</v>
      </c>
      <c r="B16" s="131" t="s">
        <v>37</v>
      </c>
      <c r="C16" s="129">
        <v>426</v>
      </c>
      <c r="D16" s="129">
        <v>427</v>
      </c>
      <c r="E16" s="129">
        <v>599</v>
      </c>
      <c r="F16" s="129">
        <v>885</v>
      </c>
    </row>
    <row r="17" spans="1:6" x14ac:dyDescent="0.3">
      <c r="A17" s="132">
        <v>15</v>
      </c>
      <c r="B17" s="134" t="s">
        <v>36</v>
      </c>
      <c r="C17" s="133">
        <v>211</v>
      </c>
      <c r="D17" s="133">
        <v>213</v>
      </c>
      <c r="E17" s="133">
        <v>302</v>
      </c>
      <c r="F17" s="133">
        <v>430</v>
      </c>
    </row>
    <row r="18" spans="1:6" x14ac:dyDescent="0.3">
      <c r="A18" s="132">
        <v>16</v>
      </c>
      <c r="B18" s="131" t="s">
        <v>35</v>
      </c>
      <c r="C18" s="129">
        <v>253</v>
      </c>
      <c r="D18" s="129">
        <v>253</v>
      </c>
      <c r="E18" s="129">
        <v>373</v>
      </c>
      <c r="F18" s="129">
        <v>515</v>
      </c>
    </row>
    <row r="19" spans="1:6" x14ac:dyDescent="0.3">
      <c r="A19" s="135">
        <v>17</v>
      </c>
      <c r="B19" s="134" t="s">
        <v>34</v>
      </c>
      <c r="C19" s="133">
        <v>395</v>
      </c>
      <c r="D19" s="133">
        <v>396</v>
      </c>
      <c r="E19" s="133">
        <v>552</v>
      </c>
      <c r="F19" s="133">
        <v>814</v>
      </c>
    </row>
    <row r="20" spans="1:6" x14ac:dyDescent="0.3">
      <c r="A20" s="132">
        <v>18</v>
      </c>
      <c r="B20" s="131" t="s">
        <v>33</v>
      </c>
      <c r="C20" s="130">
        <v>515</v>
      </c>
      <c r="D20" s="129">
        <v>517</v>
      </c>
      <c r="E20" s="129">
        <v>767</v>
      </c>
      <c r="F20" s="129">
        <v>1073</v>
      </c>
    </row>
    <row r="21" spans="1:6" x14ac:dyDescent="0.3">
      <c r="A21" s="421" t="s">
        <v>32</v>
      </c>
      <c r="B21" s="422"/>
      <c r="C21" s="128">
        <f>SUM(C3:C20)</f>
        <v>8280</v>
      </c>
      <c r="D21" s="128">
        <f>SUM(D3:D20)</f>
        <v>8305</v>
      </c>
      <c r="E21" s="128">
        <f>SUM(E3:E20)</f>
        <v>12237</v>
      </c>
      <c r="F21" s="128">
        <f>SUM(F3:F20)</f>
        <v>17064</v>
      </c>
    </row>
    <row r="22" spans="1:6" x14ac:dyDescent="0.3">
      <c r="A22" s="125"/>
      <c r="B22" s="125"/>
      <c r="C22" s="125"/>
      <c r="E22" s="127"/>
    </row>
    <row r="23" spans="1:6" ht="39" customHeight="1" x14ac:dyDescent="0.3">
      <c r="A23" s="424"/>
      <c r="B23" s="424"/>
      <c r="C23" s="424"/>
      <c r="D23" s="424"/>
      <c r="E23" s="424"/>
      <c r="F23" s="424"/>
    </row>
    <row r="24" spans="1:6" x14ac:dyDescent="0.3">
      <c r="C24" s="127"/>
      <c r="D24" s="127"/>
      <c r="E24" s="127"/>
      <c r="F24" s="127"/>
    </row>
  </sheetData>
  <mergeCells count="3">
    <mergeCell ref="A21:B21"/>
    <mergeCell ref="A1:F1"/>
    <mergeCell ref="A23:F23"/>
  </mergeCells>
  <pageMargins left="0.25" right="0.25" top="0.75" bottom="0.75" header="0.3" footer="0.3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ИНВАЛИД_ВОВ (по МО)</vt:lpstr>
      <vt:lpstr>1-е пособие</vt:lpstr>
      <vt:lpstr>Различные меры количество</vt:lpstr>
      <vt:lpstr>Заболевания</vt:lpstr>
      <vt:lpstr>ДП</vt:lpstr>
      <vt:lpstr>Первый ребенок</vt:lpstr>
      <vt:lpstr>3-7</vt:lpstr>
      <vt:lpstr>Некоторые меры</vt:lpstr>
      <vt:lpstr>многодетные компенсация</vt:lpstr>
      <vt:lpstr>Сельские специалисты</vt:lpstr>
      <vt:lpstr>Некоторые меры соц. поддержки</vt:lpstr>
      <vt:lpstr>Инвалиды</vt:lpstr>
      <vt:lpstr>некотрые меры соц. поддержки 2</vt:lpstr>
      <vt:lpstr>Мат. капитал</vt:lpstr>
      <vt:lpstr>Многодетные численность</vt:lpstr>
      <vt:lpstr>ЕДВ отдельные граждане</vt:lpstr>
      <vt:lpstr>ЕДВ при рождении, усыновлениии</vt:lpstr>
      <vt:lpstr>Образование</vt:lpstr>
      <vt:lpstr>Беременные</vt:lpstr>
      <vt:lpstr>ЕДК ком. услуги</vt:lpstr>
      <vt:lpstr>Пенсия</vt:lpstr>
      <vt:lpstr>Субсилии ЖП и КУ</vt:lpstr>
      <vt:lpstr>ФЕДК</vt:lpstr>
      <vt:lpstr>ФЕДК (2)</vt:lpstr>
      <vt:lpstr>'1-е пособие'!Область_печати</vt:lpstr>
      <vt:lpstr>'ЕДК ком. услуги'!Область_печати</vt:lpstr>
      <vt:lpstr>'многодетные компенсация'!Область_печати</vt:lpstr>
      <vt:lpstr>'Некоторые меры'!Область_печати</vt:lpstr>
      <vt:lpstr>'Некоторые меры соц. поддержки'!Область_печати</vt:lpstr>
      <vt:lpstr>Пенсия!Область_печати</vt:lpstr>
      <vt:lpstr>'Различные меры количество'!Область_печати</vt:lpstr>
      <vt:lpstr>'Субсилии ЖП и КУ'!Область_печати</vt:lpstr>
      <vt:lpstr>ФЕДК!Область_печати</vt:lpstr>
      <vt:lpstr>'ФЕДК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Андреевич Гвоздев</dc:creator>
  <cp:lastModifiedBy>Ксения Владимировна Ворожцова</cp:lastModifiedBy>
  <dcterms:created xsi:type="dcterms:W3CDTF">2022-11-03T09:35:44Z</dcterms:created>
  <dcterms:modified xsi:type="dcterms:W3CDTF">2023-03-09T11:12:26Z</dcterms:modified>
</cp:coreProperties>
</file>