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0" yWindow="-180" windowWidth="15105" windowHeight="12690" tabRatio="830"/>
  </bookViews>
  <sheets>
    <sheet name="актуальные" sheetId="6" r:id="rId1"/>
    <sheet name="Ветераны ВОВ" sheetId="7" r:id="rId2"/>
    <sheet name="дет.пос." sheetId="8" r:id="rId3"/>
    <sheet name="уход 1,5" sheetId="26" r:id="rId4"/>
    <sheet name="ЕДВ на 1-го" sheetId="27" r:id="rId5"/>
    <sheet name="ЕДВ на 3-го" sheetId="28" r:id="rId6"/>
    <sheet name="3-7" sheetId="29" r:id="rId7"/>
    <sheet name="Единоврем" sheetId="30" r:id="rId8"/>
    <sheet name="регматкап" sheetId="31" r:id="rId9"/>
    <sheet name="ДетСад" sheetId="32" r:id="rId10"/>
    <sheet name="Мн_семьи" sheetId="33" r:id="rId11"/>
    <sheet name="ЕДК_многод" sheetId="34" r:id="rId12"/>
    <sheet name="ОблРегистр" sheetId="35" r:id="rId13"/>
    <sheet name="РЕДК" sheetId="36" r:id="rId14"/>
    <sheet name="ЕДК-село" sheetId="37" r:id="rId15"/>
    <sheet name="ФЕДК" sheetId="38" r:id="rId16"/>
    <sheet name="субсидии" sheetId="39" r:id="rId17"/>
    <sheet name="инвалиды" sheetId="40" r:id="rId18"/>
  </sheets>
  <definedNames>
    <definedName name="_xlnm.Database" localSheetId="6">'3-7'!#REF!</definedName>
    <definedName name="_xlnm.Database">#REF!</definedName>
    <definedName name="_xlnm.Print_Area" localSheetId="0">актуальные!$A$1:$D$21</definedName>
    <definedName name="_xlnm.Print_Area" localSheetId="11">ЕДК_многод!$A$1:$F$23</definedName>
    <definedName name="_xlnm.Print_Area" localSheetId="13">РЕДК!$A$1:$F$24</definedName>
    <definedName name="_xlnm.Print_Area" localSheetId="16">субсидии!$A$1:$F$23</definedName>
    <definedName name="_xlnm.Print_Area" localSheetId="15">ФЕДК!$A$1:$D$21</definedName>
  </definedNames>
  <calcPr calcId="145621" refMode="R1C1"/>
</workbook>
</file>

<file path=xl/calcChain.xml><?xml version="1.0" encoding="utf-8"?>
<calcChain xmlns="http://schemas.openxmlformats.org/spreadsheetml/2006/main">
  <c r="N23" i="40" l="1"/>
  <c r="M23" i="40"/>
  <c r="L23" i="40"/>
  <c r="K23" i="40"/>
  <c r="I23" i="40"/>
  <c r="G23" i="40"/>
  <c r="F23" i="40"/>
  <c r="E23" i="40"/>
  <c r="D23" i="40"/>
  <c r="O22" i="40"/>
  <c r="H22" i="40"/>
  <c r="J22" i="40" s="1"/>
  <c r="C22" i="40"/>
  <c r="O21" i="40"/>
  <c r="H21" i="40"/>
  <c r="J21" i="40" s="1"/>
  <c r="C21" i="40"/>
  <c r="O20" i="40"/>
  <c r="H20" i="40"/>
  <c r="J20" i="40" s="1"/>
  <c r="C20" i="40"/>
  <c r="O19" i="40"/>
  <c r="H19" i="40"/>
  <c r="J19" i="40" s="1"/>
  <c r="C19" i="40"/>
  <c r="O18" i="40"/>
  <c r="H18" i="40"/>
  <c r="J18" i="40" s="1"/>
  <c r="C18" i="40"/>
  <c r="O17" i="40"/>
  <c r="H17" i="40"/>
  <c r="J17" i="40" s="1"/>
  <c r="C17" i="40"/>
  <c r="O16" i="40"/>
  <c r="H16" i="40"/>
  <c r="J16" i="40" s="1"/>
  <c r="C16" i="40"/>
  <c r="O15" i="40"/>
  <c r="H15" i="40"/>
  <c r="J15" i="40" s="1"/>
  <c r="C15" i="40"/>
  <c r="O14" i="40"/>
  <c r="H14" i="40"/>
  <c r="J14" i="40" s="1"/>
  <c r="C14" i="40"/>
  <c r="O13" i="40"/>
  <c r="H13" i="40"/>
  <c r="J13" i="40" s="1"/>
  <c r="C13" i="40"/>
  <c r="O12" i="40"/>
  <c r="H12" i="40"/>
  <c r="J12" i="40" s="1"/>
  <c r="C12" i="40"/>
  <c r="O11" i="40"/>
  <c r="H11" i="40"/>
  <c r="J11" i="40" s="1"/>
  <c r="C11" i="40"/>
  <c r="O10" i="40"/>
  <c r="H10" i="40"/>
  <c r="J10" i="40" s="1"/>
  <c r="C10" i="40"/>
  <c r="O9" i="40"/>
  <c r="H9" i="40"/>
  <c r="J9" i="40" s="1"/>
  <c r="C9" i="40"/>
  <c r="O8" i="40"/>
  <c r="H8" i="40"/>
  <c r="J8" i="40" s="1"/>
  <c r="C8" i="40"/>
  <c r="O7" i="40"/>
  <c r="H7" i="40"/>
  <c r="J7" i="40" s="1"/>
  <c r="C7" i="40"/>
  <c r="O6" i="40"/>
  <c r="H6" i="40"/>
  <c r="J6" i="40" s="1"/>
  <c r="C6" i="40"/>
  <c r="O5" i="40"/>
  <c r="O23" i="40" s="1"/>
  <c r="H5" i="40"/>
  <c r="J5" i="40" s="1"/>
  <c r="C5" i="40"/>
  <c r="C23" i="40" s="1"/>
  <c r="J23" i="40" l="1"/>
  <c r="H23" i="40"/>
  <c r="F23" i="39" l="1"/>
  <c r="E23" i="39"/>
  <c r="D23" i="39"/>
  <c r="C23" i="39"/>
  <c r="D21" i="38" l="1"/>
  <c r="C21" i="38"/>
  <c r="AE27" i="37"/>
  <c r="AF25" i="37"/>
  <c r="AE25" i="37"/>
  <c r="AD25" i="37"/>
  <c r="AC25" i="37"/>
  <c r="F24" i="36" l="1"/>
  <c r="E24" i="36"/>
  <c r="D24" i="36"/>
  <c r="C24" i="36"/>
  <c r="N22" i="35"/>
  <c r="M22" i="35"/>
  <c r="K22" i="35"/>
  <c r="J22" i="35"/>
  <c r="I22" i="35"/>
  <c r="H22" i="35"/>
  <c r="G22" i="35"/>
  <c r="E22" i="35"/>
  <c r="D22" i="35"/>
  <c r="C22" i="35"/>
  <c r="L21" i="35"/>
  <c r="F21" i="35"/>
  <c r="L20" i="35"/>
  <c r="F20" i="35"/>
  <c r="L19" i="35"/>
  <c r="F19" i="35"/>
  <c r="L18" i="35"/>
  <c r="F18" i="35"/>
  <c r="L17" i="35"/>
  <c r="F17" i="35"/>
  <c r="L16" i="35"/>
  <c r="F16" i="35"/>
  <c r="L15" i="35"/>
  <c r="F15" i="35"/>
  <c r="L14" i="35"/>
  <c r="F14" i="35"/>
  <c r="L13" i="35"/>
  <c r="F13" i="35"/>
  <c r="L12" i="35"/>
  <c r="F12" i="35"/>
  <c r="L11" i="35"/>
  <c r="F11" i="35"/>
  <c r="L10" i="35"/>
  <c r="F10" i="35"/>
  <c r="L9" i="35"/>
  <c r="F9" i="35"/>
  <c r="L8" i="35"/>
  <c r="F8" i="35"/>
  <c r="L7" i="35"/>
  <c r="F7" i="35"/>
  <c r="L6" i="35"/>
  <c r="F6" i="35"/>
  <c r="L5" i="35"/>
  <c r="F5" i="35"/>
  <c r="L4" i="35"/>
  <c r="L22" i="35" s="1"/>
  <c r="F4" i="35"/>
  <c r="F22" i="35" s="1"/>
  <c r="E21" i="34"/>
  <c r="D21" i="34"/>
  <c r="C21" i="34"/>
  <c r="H25" i="32"/>
  <c r="G25" i="32"/>
  <c r="F25" i="32"/>
  <c r="E25" i="32"/>
  <c r="D25" i="32"/>
  <c r="C25" i="32"/>
  <c r="N24" i="31" l="1"/>
  <c r="M24" i="31"/>
  <c r="L24" i="31"/>
  <c r="K24" i="31"/>
  <c r="J24" i="31"/>
  <c r="I24" i="31"/>
  <c r="H24" i="31"/>
  <c r="G24" i="31"/>
  <c r="F24" i="31"/>
  <c r="E24" i="31"/>
  <c r="D24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O23" i="30" l="1"/>
  <c r="N23" i="30"/>
  <c r="M23" i="30"/>
  <c r="L23" i="30"/>
  <c r="K23" i="30"/>
  <c r="J23" i="30"/>
  <c r="I23" i="30"/>
  <c r="H23" i="30"/>
  <c r="G23" i="30"/>
  <c r="F23" i="30"/>
  <c r="E23" i="30"/>
  <c r="D23" i="30"/>
  <c r="C23" i="30"/>
  <c r="H22" i="29"/>
  <c r="G22" i="29"/>
  <c r="D22" i="29"/>
  <c r="C22" i="29"/>
  <c r="F24" i="28" l="1"/>
  <c r="E24" i="28"/>
  <c r="D24" i="28"/>
  <c r="C24" i="28"/>
  <c r="F23" i="27"/>
  <c r="E23" i="27"/>
  <c r="D23" i="27"/>
  <c r="C23" i="27"/>
  <c r="K25" i="26"/>
  <c r="J25" i="26"/>
  <c r="I25" i="26"/>
  <c r="H25" i="26"/>
  <c r="G25" i="26"/>
  <c r="F25" i="26"/>
  <c r="E25" i="26"/>
  <c r="D25" i="26"/>
  <c r="C25" i="26"/>
  <c r="F22" i="8"/>
  <c r="E22" i="8"/>
  <c r="D22" i="8"/>
  <c r="C22" i="8"/>
  <c r="D28" i="7" l="1"/>
  <c r="N26" i="7"/>
  <c r="M26" i="7"/>
  <c r="L26" i="7"/>
  <c r="J26" i="7"/>
  <c r="D31" i="7"/>
  <c r="I26" i="7"/>
  <c r="G26" i="7"/>
  <c r="G27" i="7" s="1"/>
  <c r="F26" i="7"/>
  <c r="C31" i="7" s="1"/>
  <c r="E26" i="7"/>
  <c r="D26" i="7"/>
  <c r="K26" i="7"/>
  <c r="H26" i="7"/>
  <c r="D21" i="6"/>
  <c r="C21" i="6"/>
  <c r="C26" i="7"/>
  <c r="F27" i="7" l="1"/>
</calcChain>
</file>

<file path=xl/sharedStrings.xml><?xml version="1.0" encoding="utf-8"?>
<sst xmlns="http://schemas.openxmlformats.org/spreadsheetml/2006/main" count="654" uniqueCount="236">
  <si>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</si>
  <si>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</si>
  <si>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</si>
  <si>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</si>
  <si>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</si>
  <si>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</si>
  <si>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</si>
  <si>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</si>
  <si>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</si>
  <si>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</si>
  <si>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</si>
  <si>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</si>
  <si>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</si>
  <si>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</si>
  <si>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</si>
  <si>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</si>
  <si>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</si>
  <si>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</si>
  <si>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</si>
  <si>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№</t>
  </si>
  <si>
    <t>ИТОГО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</si>
  <si>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</si>
  <si>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</si>
  <si>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</si>
  <si>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</si>
  <si>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</si>
  <si>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</si>
  <si>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</si>
  <si>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</si>
  <si>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</si>
  <si>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</si>
  <si>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</si>
  <si>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</si>
  <si>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</si>
  <si>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</si>
  <si>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</si>
  <si>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</si>
  <si>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</si>
  <si>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</si>
  <si>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№
п/п</t>
  </si>
  <si>
    <t>Накопительно  за               2020 год</t>
  </si>
  <si>
    <t>получателей (семей)</t>
  </si>
  <si>
    <t>кол-во детей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</si>
  <si>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</si>
  <si>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</si>
  <si>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</si>
  <si>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</si>
  <si>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</si>
  <si>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</si>
  <si>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</si>
  <si>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</si>
  <si>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</si>
  <si>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</si>
  <si>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</si>
  <si>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</si>
  <si>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</si>
  <si>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</si>
  <si>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</si>
  <si>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</si>
  <si>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</si>
  <si>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</si>
  <si>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</si>
  <si>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</si>
  <si>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</si>
  <si>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</si>
  <si>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накопительно в 2020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</si>
  <si>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</si>
  <si>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</si>
  <si>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</si>
  <si>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</si>
  <si>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</si>
  <si>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</si>
  <si>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</si>
  <si>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</si>
  <si>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</si>
  <si>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</si>
  <si>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</si>
  <si>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</si>
  <si>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</si>
  <si>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</si>
  <si>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</si>
  <si>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</t>
  </si>
  <si>
    <t>детей</t>
  </si>
  <si>
    <t>граждан</t>
  </si>
  <si>
    <t>Всего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</si>
  <si>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</si>
  <si>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</si>
  <si>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</si>
  <si>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</si>
  <si>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Информация об использовании средствами регионального материнского капитала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</si>
  <si>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</si>
  <si>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</si>
  <si>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</si>
  <si>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</si>
  <si>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</si>
  <si>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</si>
  <si>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</si>
  <si>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</si>
  <si>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</si>
  <si>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</si>
  <si>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</si>
  <si>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</si>
  <si>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</si>
  <si>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</si>
  <si>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</si>
  <si>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</si>
  <si>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</si>
  <si>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</si>
  <si>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</si>
  <si>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</si>
  <si>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</si>
  <si>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</si>
  <si>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</si>
  <si>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</si>
  <si>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</si>
  <si>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</si>
  <si>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</si>
  <si>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</si>
  <si>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</si>
  <si>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</si>
  <si>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</si>
  <si>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</si>
  <si>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</si>
  <si>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</si>
  <si>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>Итого: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</si>
  <si>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</si>
  <si>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</si>
  <si>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</si>
  <si>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</si>
  <si>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</si>
  <si>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</si>
  <si>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</si>
  <si>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</si>
  <si>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</si>
  <si>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</si>
  <si>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</si>
  <si>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</si>
  <si>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</si>
  <si>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</si>
  <si>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</si>
  <si>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</si>
  <si>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</si>
  <si>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</si>
  <si>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 xml:space="preserve">№ </t>
  </si>
  <si>
    <t>на октябрь 2020 года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</si>
  <si>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</si>
  <si>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</si>
  <si>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</si>
  <si>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</si>
  <si>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</si>
  <si>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</si>
  <si>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</si>
  <si>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Жертвы политических репрессий </t>
  </si>
  <si>
    <t xml:space="preserve">Ветераны труда </t>
  </si>
  <si>
    <r>
      <t xml:space="preserve">Количество получателей накопительно  в </t>
    </r>
    <r>
      <rPr>
        <b/>
        <sz val="11"/>
        <rFont val="Arial"/>
        <family val="2"/>
        <charset val="204"/>
      </rPr>
      <t>2020</t>
    </r>
  </si>
  <si>
    <r>
      <t xml:space="preserve">Количество получателей    накопительно в </t>
    </r>
    <r>
      <rPr>
        <b/>
        <sz val="11"/>
        <rFont val="Arial"/>
        <family val="2"/>
        <charset val="204"/>
      </rPr>
      <t>2020г.</t>
    </r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</si>
  <si>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</t>
  </si>
  <si>
    <t>начислено к выплате на апрель 2017 года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</si>
  <si>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</si>
  <si>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</si>
  <si>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</si>
  <si>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</si>
  <si>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</si>
  <si>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</si>
  <si>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</si>
  <si>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</si>
  <si>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</si>
  <si>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</si>
  <si>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</si>
  <si>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</si>
  <si>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</si>
  <si>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</si>
  <si>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</si>
  <si>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</si>
  <si>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</si>
  <si>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</si>
  <si>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</si>
  <si>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</si>
  <si>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</si>
  <si>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</si>
  <si>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t>Количество получателей 
на сентябрь 2020</t>
  </si>
  <si>
    <t>Количество  получателей в 2020 году (накопительно)</t>
  </si>
  <si>
    <t>Наименование МO</t>
  </si>
  <si>
    <t xml:space="preserve">выплачено </t>
  </si>
  <si>
    <t>ВСЕГО (накопительно)</t>
  </si>
  <si>
    <t>за 2020 г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</si>
  <si>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</si>
  <si>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</si>
  <si>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</si>
  <si>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</si>
  <si>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</si>
  <si>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</si>
  <si>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</si>
  <si>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</si>
  <si>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</si>
  <si>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</si>
  <si>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</si>
  <si>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</si>
  <si>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</si>
  <si>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Сведения о числености граждан зарегистрированных в БД АИС "Социальная защита"  на 01.12.2020 г.</t>
  </si>
  <si>
    <t xml:space="preserve"> в БД АИС "Социальная защита" по состоянию  на 01 декабря 2020 года</t>
  </si>
  <si>
    <t>Информация о получателях ежемесячных пособий, гражданам имеющим детей  на 01 декабря 2020 г.</t>
  </si>
  <si>
    <t>начислено на ноябрь 2020</t>
  </si>
  <si>
    <t>начислено на ноябрь</t>
  </si>
  <si>
    <t>Ежемесячное пособие по уходу за ребенком</t>
  </si>
  <si>
    <t>не подлежащим обязательному социальному страхованию</t>
  </si>
  <si>
    <t xml:space="preserve">на 01.12.2020 </t>
  </si>
  <si>
    <t xml:space="preserve">   Нарастающим итогом за 2020 год</t>
  </si>
  <si>
    <t>Получатели</t>
  </si>
  <si>
    <t>Дети</t>
  </si>
  <si>
    <t>на 1-го реб.</t>
  </si>
  <si>
    <t>на 2 реб. и пос.</t>
  </si>
  <si>
    <t>в ноябре 2020
детей   (чел.)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</si>
  <si>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2020 года</t>
  </si>
  <si>
    <t xml:space="preserve">Информация о получателях ежемесячная денежная выплата на ребенка от 3 до 7 лет включительно по состоянию на
 01.12.2020 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</si>
  <si>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2020</t>
    </r>
    <r>
      <rPr>
        <b/>
        <i/>
        <sz val="14"/>
        <rFont val="Arial"/>
        <family val="2"/>
        <charset val="204"/>
      </rPr>
      <t xml:space="preserve"> год (численность нарастающим итогом) по состоянию БД "Социальная защита" на 01.12.2020 </t>
    </r>
  </si>
  <si>
    <t xml:space="preserve">январь - ноябрь 2020 года 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</si>
  <si>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30.11.2020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</si>
  <si>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</si>
  <si>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ноябрь</t>
    </r>
    <r>
      <rPr>
        <b/>
        <sz val="11"/>
        <color theme="1"/>
        <rFont val="Calibri"/>
        <family val="2"/>
        <charset val="204"/>
        <scheme val="minor"/>
      </rPr>
      <t xml:space="preserve"> 2020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</si>
  <si>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01.01.2020</t>
    </r>
  </si>
  <si>
    <r>
      <t xml:space="preserve">За отчетный месяц 
ноябрь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2020</t>
    </r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</si>
  <si>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01.01.2020</t>
    </r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</si>
  <si>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  01.12.2020 </t>
  </si>
  <si>
    <t xml:space="preserve">13 детей </t>
  </si>
  <si>
    <t xml:space="preserve">Информация о получателях ежемесячной денежной компенсации многодетным семьям, проживающим в Ленинградской области
на 01.12.2020 </t>
  </si>
  <si>
    <t>Численность получателей на ноябрь 2020    (семей)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</si>
  <si>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01.12.2020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</si>
  <si>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01.12.2020 </t>
  </si>
  <si>
    <r>
      <t>Количество актуальных получателей   по БД на</t>
    </r>
    <r>
      <rPr>
        <b/>
        <sz val="11"/>
        <rFont val="Arial"/>
        <family val="2"/>
        <charset val="204"/>
      </rPr>
      <t xml:space="preserve"> октябрь 2020</t>
    </r>
  </si>
  <si>
    <r>
      <t xml:space="preserve">Количество актуальных получателей  по БД  </t>
    </r>
    <r>
      <rPr>
        <b/>
        <sz val="11"/>
        <rFont val="Arial"/>
        <family val="2"/>
        <charset val="204"/>
      </rPr>
      <t>на ноябрь 2020</t>
    </r>
  </si>
  <si>
    <t>за ноябрь 2020 г.</t>
  </si>
  <si>
    <t>Информация о получателях федеральной ежемесячной денежной компенсации  за  расходы по коммунальным услугам  
на 01.12.2020 года</t>
  </si>
  <si>
    <t>Информация о получателях субсидий на оплату жилого помещения и коммунальных услуг
 на 01.12.2020</t>
  </si>
  <si>
    <t>ноябрь 2020</t>
  </si>
  <si>
    <t>Сведения о количестве инвалидов по БД "Социальная защита"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</si>
</sst>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1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Unicode MS"/>
      <family val="2"/>
      <charset val="204"/>
    </font>
    <font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b/>
      <sz val="14"/>
      <color indexed="8"/>
      <name val="Arial"/>
      <family val="2"/>
      <charset val="204"/>
    </font>
    <font>
      <sz val="14"/>
      <name val="Arial Unicode MS"/>
      <family val="2"/>
      <charset val="204"/>
    </font>
    <font>
      <sz val="14"/>
      <color indexed="8"/>
      <name val="Arial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b/>
      <i/>
      <sz val="14"/>
      <name val="Arial Cyr"/>
      <charset val="204"/>
    </font>
    <font>
      <b/>
      <i/>
      <sz val="10"/>
      <name val="Arial Cyr"/>
      <charset val="204"/>
    </font>
    <font>
      <b/>
      <sz val="14"/>
      <name val="Arial Cyr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theme="1"/>
      <name val="Arial"/>
      <family val="2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theme="1"/>
      <name val="Arial Cyr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name val="Arial "/>
      <charset val="204"/>
    </font>
    <font>
      <b/>
      <i/>
      <sz val="16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b/>
      <sz val="18"/>
      <name val="Arial "/>
      <charset val="204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Arial "/>
      <charset val="204"/>
    </font>
    <font>
      <b/>
      <sz val="14"/>
      <name val="Arial 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sz val="16"/>
      <name val="Arial Cyr"/>
      <charset val="204"/>
    </font>
    <font>
      <u/>
      <sz val="12"/>
      <name val="Arial Cyr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20"/>
      <name val="Arial Cyr"/>
      <charset val="204"/>
    </font>
    <font>
      <sz val="11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sz val="16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0">
    <xf numFmtId="0" fontId="0" fillId="0" borderId="0"/>
    <xf numFmtId="0" fontId="57" fillId="27" borderId="0"/>
    <xf numFmtId="0" fontId="57" fillId="27" borderId="0"/>
    <xf numFmtId="0" fontId="33" fillId="2" borderId="0" applyNumberFormat="0" applyBorder="0" applyAlignment="0" applyProtection="0"/>
    <xf numFmtId="0" fontId="57" fillId="28" borderId="0"/>
    <xf numFmtId="0" fontId="57" fillId="28" borderId="0"/>
    <xf numFmtId="0" fontId="33" fillId="3" borderId="0" applyNumberFormat="0" applyBorder="0" applyAlignment="0" applyProtection="0"/>
    <xf numFmtId="0" fontId="57" fillId="29" borderId="0"/>
    <xf numFmtId="0" fontId="57" fillId="29" borderId="0"/>
    <xf numFmtId="0" fontId="33" fillId="4" borderId="0" applyNumberFormat="0" applyBorder="0" applyAlignment="0" applyProtection="0"/>
    <xf numFmtId="0" fontId="57" fillId="30" borderId="0"/>
    <xf numFmtId="0" fontId="57" fillId="30" borderId="0"/>
    <xf numFmtId="0" fontId="33" fillId="5" borderId="0" applyNumberFormat="0" applyBorder="0" applyAlignment="0" applyProtection="0"/>
    <xf numFmtId="0" fontId="57" fillId="31" borderId="0"/>
    <xf numFmtId="0" fontId="57" fillId="31" borderId="0"/>
    <xf numFmtId="0" fontId="33" fillId="6" borderId="0" applyNumberFormat="0" applyBorder="0" applyAlignment="0" applyProtection="0"/>
    <xf numFmtId="0" fontId="57" fillId="32" borderId="0"/>
    <xf numFmtId="0" fontId="57" fillId="32" borderId="0"/>
    <xf numFmtId="0" fontId="33" fillId="7" borderId="0" applyNumberFormat="0" applyBorder="0" applyAlignment="0" applyProtection="0"/>
    <xf numFmtId="0" fontId="57" fillId="33" borderId="0"/>
    <xf numFmtId="0" fontId="57" fillId="33" borderId="0"/>
    <xf numFmtId="0" fontId="33" fillId="8" borderId="0" applyNumberFormat="0" applyBorder="0" applyAlignment="0" applyProtection="0"/>
    <xf numFmtId="0" fontId="57" fillId="34" borderId="0"/>
    <xf numFmtId="0" fontId="57" fillId="34" borderId="0"/>
    <xf numFmtId="0" fontId="33" fillId="9" borderId="0" applyNumberFormat="0" applyBorder="0" applyAlignment="0" applyProtection="0"/>
    <xf numFmtId="0" fontId="57" fillId="35" borderId="0"/>
    <xf numFmtId="0" fontId="57" fillId="35" borderId="0"/>
    <xf numFmtId="0" fontId="33" fillId="10" borderId="0" applyNumberFormat="0" applyBorder="0" applyAlignment="0" applyProtection="0"/>
    <xf numFmtId="0" fontId="57" fillId="30" borderId="0"/>
    <xf numFmtId="0" fontId="57" fillId="30" borderId="0"/>
    <xf numFmtId="0" fontId="33" fillId="5" borderId="0" applyNumberFormat="0" applyBorder="0" applyAlignment="0" applyProtection="0"/>
    <xf numFmtId="0" fontId="57" fillId="33" borderId="0"/>
    <xf numFmtId="0" fontId="57" fillId="33" borderId="0"/>
    <xf numFmtId="0" fontId="33" fillId="8" borderId="0" applyNumberFormat="0" applyBorder="0" applyAlignment="0" applyProtection="0"/>
    <xf numFmtId="0" fontId="57" fillId="36" borderId="0"/>
    <xf numFmtId="0" fontId="57" fillId="36" borderId="0"/>
    <xf numFmtId="0" fontId="33" fillId="11" borderId="0" applyNumberFormat="0" applyBorder="0" applyAlignment="0" applyProtection="0"/>
    <xf numFmtId="0" fontId="58" fillId="37" borderId="0"/>
    <xf numFmtId="0" fontId="58" fillId="37" borderId="0"/>
    <xf numFmtId="0" fontId="34" fillId="12" borderId="0" applyNumberFormat="0" applyBorder="0" applyAlignment="0" applyProtection="0"/>
    <xf numFmtId="0" fontId="58" fillId="34" borderId="0"/>
    <xf numFmtId="0" fontId="58" fillId="34" borderId="0"/>
    <xf numFmtId="0" fontId="34" fillId="9" borderId="0" applyNumberFormat="0" applyBorder="0" applyAlignment="0" applyProtection="0"/>
    <xf numFmtId="0" fontId="58" fillId="35" borderId="0"/>
    <xf numFmtId="0" fontId="58" fillId="35" borderId="0"/>
    <xf numFmtId="0" fontId="34" fillId="10" borderId="0" applyNumberFormat="0" applyBorder="0" applyAlignment="0" applyProtection="0"/>
    <xf numFmtId="0" fontId="58" fillId="38" borderId="0"/>
    <xf numFmtId="0" fontId="58" fillId="38" borderId="0"/>
    <xf numFmtId="0" fontId="34" fillId="13" borderId="0" applyNumberFormat="0" applyBorder="0" applyAlignment="0" applyProtection="0"/>
    <xf numFmtId="0" fontId="58" fillId="39" borderId="0"/>
    <xf numFmtId="0" fontId="58" fillId="39" borderId="0"/>
    <xf numFmtId="0" fontId="34" fillId="14" borderId="0" applyNumberFormat="0" applyBorder="0" applyAlignment="0" applyProtection="0"/>
    <xf numFmtId="0" fontId="58" fillId="40" borderId="0"/>
    <xf numFmtId="0" fontId="58" fillId="40" borderId="0"/>
    <xf numFmtId="0" fontId="34" fillId="15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0" fillId="0" borderId="0">
      <alignment horizontal="center"/>
    </xf>
    <xf numFmtId="0" fontId="60" fillId="0" borderId="0">
      <alignment horizontal="center" textRotation="90"/>
    </xf>
    <xf numFmtId="0" fontId="59" fillId="0" borderId="0"/>
    <xf numFmtId="9" fontId="59" fillId="0" borderId="0" applyFont="0" applyFill="0" applyBorder="0" applyAlignment="0" applyProtection="0"/>
    <xf numFmtId="0" fontId="61" fillId="0" borderId="0"/>
    <xf numFmtId="164" fontId="61" fillId="0" borderId="0"/>
    <xf numFmtId="0" fontId="58" fillId="41" borderId="0"/>
    <xf numFmtId="0" fontId="58" fillId="41" borderId="0"/>
    <xf numFmtId="0" fontId="34" fillId="16" borderId="0" applyNumberFormat="0" applyBorder="0" applyAlignment="0" applyProtection="0"/>
    <xf numFmtId="0" fontId="58" fillId="42" borderId="0"/>
    <xf numFmtId="0" fontId="58" fillId="42" borderId="0"/>
    <xf numFmtId="0" fontId="34" fillId="17" borderId="0" applyNumberFormat="0" applyBorder="0" applyAlignment="0" applyProtection="0"/>
    <xf numFmtId="0" fontId="58" fillId="43" borderId="0"/>
    <xf numFmtId="0" fontId="58" fillId="43" borderId="0"/>
    <xf numFmtId="0" fontId="34" fillId="18" borderId="0" applyNumberFormat="0" applyBorder="0" applyAlignment="0" applyProtection="0"/>
    <xf numFmtId="0" fontId="58" fillId="38" borderId="0"/>
    <xf numFmtId="0" fontId="58" fillId="38" borderId="0"/>
    <xf numFmtId="0" fontId="34" fillId="13" borderId="0" applyNumberFormat="0" applyBorder="0" applyAlignment="0" applyProtection="0"/>
    <xf numFmtId="0" fontId="58" fillId="39" borderId="0"/>
    <xf numFmtId="0" fontId="58" fillId="39" borderId="0"/>
    <xf numFmtId="0" fontId="34" fillId="14" borderId="0" applyNumberFormat="0" applyBorder="0" applyAlignment="0" applyProtection="0"/>
    <xf numFmtId="0" fontId="58" fillId="44" borderId="0"/>
    <xf numFmtId="0" fontId="58" fillId="44" borderId="0"/>
    <xf numFmtId="0" fontId="34" fillId="19" borderId="0" applyNumberFormat="0" applyBorder="0" applyAlignment="0" applyProtection="0"/>
    <xf numFmtId="0" fontId="62" fillId="32" borderId="21"/>
    <xf numFmtId="0" fontId="62" fillId="32" borderId="21"/>
    <xf numFmtId="0" fontId="35" fillId="7" borderId="1" applyNumberFormat="0" applyAlignment="0" applyProtection="0"/>
    <xf numFmtId="0" fontId="63" fillId="45" borderId="22"/>
    <xf numFmtId="0" fontId="63" fillId="45" borderId="22"/>
    <xf numFmtId="0" fontId="36" fillId="20" borderId="2" applyNumberFormat="0" applyAlignment="0" applyProtection="0"/>
    <xf numFmtId="0" fontId="64" fillId="45" borderId="21"/>
    <xf numFmtId="0" fontId="64" fillId="45" borderId="21"/>
    <xf numFmtId="0" fontId="37" fillId="20" borderId="1" applyNumberFormat="0" applyAlignment="0" applyProtection="0"/>
    <xf numFmtId="0" fontId="65" fillId="0" borderId="23"/>
    <xf numFmtId="0" fontId="65" fillId="0" borderId="23"/>
    <xf numFmtId="0" fontId="38" fillId="0" borderId="3" applyNumberFormat="0" applyFill="0" applyAlignment="0" applyProtection="0"/>
    <xf numFmtId="0" fontId="66" fillId="0" borderId="24"/>
    <xf numFmtId="0" fontId="66" fillId="0" borderId="24"/>
    <xf numFmtId="0" fontId="39" fillId="0" borderId="4" applyNumberFormat="0" applyFill="0" applyAlignment="0" applyProtection="0"/>
    <xf numFmtId="0" fontId="67" fillId="0" borderId="25"/>
    <xf numFmtId="0" fontId="67" fillId="0" borderId="25"/>
    <xf numFmtId="0" fontId="40" fillId="0" borderId="5" applyNumberFormat="0" applyFill="0" applyAlignment="0" applyProtection="0"/>
    <xf numFmtId="0" fontId="67" fillId="0" borderId="0"/>
    <xf numFmtId="0" fontId="67" fillId="0" borderId="0"/>
    <xf numFmtId="0" fontId="40" fillId="0" borderId="0" applyNumberFormat="0" applyFill="0" applyBorder="0" applyAlignment="0" applyProtection="0"/>
    <xf numFmtId="0" fontId="68" fillId="0" borderId="26"/>
    <xf numFmtId="0" fontId="68" fillId="0" borderId="26"/>
    <xf numFmtId="0" fontId="41" fillId="0" borderId="6" applyNumberFormat="0" applyFill="0" applyAlignment="0" applyProtection="0"/>
    <xf numFmtId="0" fontId="69" fillId="46" borderId="27"/>
    <xf numFmtId="0" fontId="69" fillId="46" borderId="27"/>
    <xf numFmtId="0" fontId="42" fillId="21" borderId="7" applyNumberFormat="0" applyAlignment="0" applyProtection="0"/>
    <xf numFmtId="0" fontId="70" fillId="0" borderId="0"/>
    <xf numFmtId="0" fontId="70" fillId="0" borderId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/>
    <xf numFmtId="0" fontId="72" fillId="47" borderId="0"/>
    <xf numFmtId="0" fontId="44" fillId="22" borderId="0" applyNumberFormat="0" applyBorder="0" applyAlignment="0" applyProtection="0"/>
    <xf numFmtId="0" fontId="26" fillId="0" borderId="0"/>
    <xf numFmtId="0" fontId="55" fillId="0" borderId="0"/>
    <xf numFmtId="0" fontId="55" fillId="0" borderId="0"/>
    <xf numFmtId="0" fontId="3" fillId="0" borderId="0"/>
    <xf numFmtId="0" fontId="75" fillId="0" borderId="0"/>
    <xf numFmtId="0" fontId="53" fillId="0" borderId="0"/>
    <xf numFmtId="0" fontId="55" fillId="0" borderId="0"/>
    <xf numFmtId="0" fontId="26" fillId="0" borderId="0"/>
    <xf numFmtId="0" fontId="52" fillId="0" borderId="0"/>
    <xf numFmtId="0" fontId="53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73" fillId="28" borderId="0"/>
    <xf numFmtId="0" fontId="73" fillId="28" borderId="0"/>
    <xf numFmtId="0" fontId="45" fillId="3" borderId="0" applyNumberFormat="0" applyBorder="0" applyAlignment="0" applyProtection="0"/>
    <xf numFmtId="0" fontId="74" fillId="0" borderId="0"/>
    <xf numFmtId="0" fontId="74" fillId="0" borderId="0"/>
    <xf numFmtId="0" fontId="46" fillId="0" borderId="0" applyNumberFormat="0" applyFill="0" applyBorder="0" applyAlignment="0" applyProtection="0"/>
    <xf numFmtId="0" fontId="75" fillId="48" borderId="28"/>
    <xf numFmtId="0" fontId="75" fillId="48" borderId="28"/>
    <xf numFmtId="0" fontId="3" fillId="23" borderId="8" applyNumberFormat="0" applyFont="0" applyAlignment="0" applyProtection="0"/>
    <xf numFmtId="0" fontId="33" fillId="25" borderId="20" applyNumberFormat="0" applyFont="0" applyAlignment="0" applyProtection="0"/>
    <xf numFmtId="0" fontId="55" fillId="25" borderId="20" applyNumberFormat="0" applyFont="0" applyAlignment="0" applyProtection="0"/>
    <xf numFmtId="0" fontId="55" fillId="25" borderId="20" applyNumberFormat="0" applyFont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29"/>
    <xf numFmtId="0" fontId="76" fillId="0" borderId="29"/>
    <xf numFmtId="0" fontId="47" fillId="0" borderId="9" applyNumberFormat="0" applyFill="0" applyAlignment="0" applyProtection="0"/>
    <xf numFmtId="0" fontId="77" fillId="0" borderId="0"/>
    <xf numFmtId="0" fontId="77" fillId="0" borderId="0"/>
    <xf numFmtId="0" fontId="48" fillId="0" borderId="0" applyNumberFormat="0" applyFill="0" applyBorder="0" applyAlignment="0" applyProtection="0"/>
    <xf numFmtId="0" fontId="78" fillId="29" borderId="0"/>
    <xf numFmtId="0" fontId="78" fillId="29" borderId="0"/>
    <xf numFmtId="0" fontId="49" fillId="4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5" borderId="20" applyNumberFormat="0" applyFont="0" applyAlignment="0" applyProtection="0"/>
  </cellStyleXfs>
  <cellXfs count="430">
    <xf numFmtId="0" fontId="0" fillId="0" borderId="0" xfId="0"/>
    <xf numFmtId="0" fontId="0" fillId="0" borderId="0" xfId="0" applyAlignment="1">
      <alignment horizontal="center"/>
    </xf>
    <xf numFmtId="49" fontId="10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8" fillId="0" borderId="0" xfId="117" applyNumberFormat="1" applyFont="1"/>
    <xf numFmtId="0" fontId="26" fillId="0" borderId="0" xfId="117"/>
    <xf numFmtId="49" fontId="29" fillId="0" borderId="17" xfId="117" applyNumberFormat="1" applyFont="1" applyBorder="1" applyAlignment="1">
      <alignment wrapText="1"/>
    </xf>
    <xf numFmtId="0" fontId="26" fillId="0" borderId="0" xfId="117" applyNumberFormat="1"/>
    <xf numFmtId="49" fontId="31" fillId="0" borderId="10" xfId="117" applyNumberFormat="1" applyFont="1" applyBorder="1" applyAlignment="1">
      <alignment horizontal="center" vertical="center" wrapText="1"/>
    </xf>
    <xf numFmtId="0" fontId="26" fillId="0" borderId="0" xfId="117" applyNumberFormat="1" applyAlignment="1">
      <alignment vertical="center"/>
    </xf>
    <xf numFmtId="0" fontId="32" fillId="0" borderId="0" xfId="117" applyNumberFormat="1" applyFont="1"/>
    <xf numFmtId="0" fontId="7" fillId="0" borderId="0" xfId="117" applyFont="1" applyFill="1" applyBorder="1"/>
    <xf numFmtId="0" fontId="32" fillId="0" borderId="0" xfId="117" applyNumberFormat="1" applyFont="1" applyFill="1" applyBorder="1"/>
    <xf numFmtId="0" fontId="30" fillId="0" borderId="0" xfId="117" applyNumberFormat="1" applyFont="1" applyAlignment="1">
      <alignment horizontal="center"/>
    </xf>
    <xf numFmtId="49" fontId="50" fillId="0" borderId="10" xfId="117" applyNumberFormat="1" applyFont="1" applyBorder="1" applyAlignment="1">
      <alignment horizontal="center" vertical="center" wrapText="1"/>
    </xf>
    <xf numFmtId="0" fontId="32" fillId="0" borderId="10" xfId="117" applyNumberFormat="1" applyFont="1" applyBorder="1"/>
    <xf numFmtId="0" fontId="51" fillId="0" borderId="10" xfId="117" applyFont="1" applyBorder="1"/>
    <xf numFmtId="0" fontId="32" fillId="0" borderId="10" xfId="117" applyNumberFormat="1" applyFont="1" applyBorder="1" applyAlignment="1">
      <alignment horizontal="center" vertical="center"/>
    </xf>
    <xf numFmtId="0" fontId="30" fillId="0" borderId="10" xfId="117" applyNumberFormat="1" applyFont="1" applyBorder="1" applyAlignment="1">
      <alignment horizontal="center"/>
    </xf>
    <xf numFmtId="0" fontId="29" fillId="0" borderId="10" xfId="117" applyFont="1" applyBorder="1" applyAlignment="1">
      <alignment horizontal="center"/>
    </xf>
    <xf numFmtId="0" fontId="26" fillId="0" borderId="0" xfId="117" applyNumberFormat="1" applyAlignment="1">
      <alignment horizontal="center" vertical="center"/>
    </xf>
    <xf numFmtId="0" fontId="3" fillId="0" borderId="0" xfId="120"/>
    <xf numFmtId="0" fontId="3" fillId="0" borderId="0" xfId="120" applyFill="1"/>
    <xf numFmtId="0" fontId="3" fillId="0" borderId="0" xfId="120" applyFont="1" applyFill="1"/>
    <xf numFmtId="0" fontId="15" fillId="0" borderId="0" xfId="120" applyNumberFormat="1" applyFont="1" applyFill="1" applyAlignment="1">
      <alignment horizontal="center"/>
    </xf>
    <xf numFmtId="0" fontId="83" fillId="0" borderId="0" xfId="129" applyFont="1" applyAlignment="1">
      <alignment horizontal="center"/>
    </xf>
    <xf numFmtId="0" fontId="83" fillId="0" borderId="0" xfId="129" applyFont="1"/>
    <xf numFmtId="0" fontId="83" fillId="0" borderId="10" xfId="129" applyFont="1" applyBorder="1" applyAlignment="1">
      <alignment horizontal="center" vertical="center"/>
    </xf>
    <xf numFmtId="0" fontId="88" fillId="0" borderId="15" xfId="129" applyNumberFormat="1" applyFont="1" applyFill="1" applyBorder="1" applyAlignment="1">
      <alignment horizontal="center" vertical="center"/>
    </xf>
    <xf numFmtId="0" fontId="88" fillId="0" borderId="15" xfId="129" applyNumberFormat="1" applyFont="1" applyFill="1" applyBorder="1" applyAlignment="1">
      <alignment horizontal="center" vertical="center" wrapText="1"/>
    </xf>
    <xf numFmtId="0" fontId="88" fillId="0" borderId="10" xfId="129" applyNumberFormat="1" applyFont="1" applyFill="1" applyBorder="1" applyAlignment="1">
      <alignment horizontal="center" vertical="center"/>
    </xf>
    <xf numFmtId="0" fontId="88" fillId="0" borderId="10" xfId="129" applyNumberFormat="1" applyFont="1" applyFill="1" applyBorder="1" applyAlignment="1">
      <alignment horizontal="center" vertical="center" wrapText="1"/>
    </xf>
    <xf numFmtId="0" fontId="89" fillId="0" borderId="0" xfId="129" applyFont="1" applyAlignment="1">
      <alignment horizontal="left"/>
    </xf>
    <xf numFmtId="0" fontId="32" fillId="0" borderId="0" xfId="117" applyNumberFormat="1" applyFont="1" applyFill="1"/>
    <xf numFmtId="0" fontId="26" fillId="0" borderId="0" xfId="117" applyNumberFormat="1" applyAlignment="1">
      <alignment horizontal="center"/>
    </xf>
    <xf numFmtId="0" fontId="107" fillId="0" borderId="10" xfId="0" applyFont="1" applyBorder="1" applyAlignment="1">
      <alignment vertical="center" wrapText="1"/>
    </xf>
    <xf numFmtId="0" fontId="104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0" fillId="0" borderId="0" xfId="0" applyFont="1"/>
    <xf numFmtId="0" fontId="7" fillId="0" borderId="14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49" borderId="14" xfId="0" applyFont="1" applyFill="1" applyBorder="1" applyAlignment="1">
      <alignment horizontal="center" vertical="center" wrapText="1"/>
    </xf>
    <xf numFmtId="0" fontId="3" fillId="0" borderId="0" xfId="0" applyFont="1"/>
    <xf numFmtId="3" fontId="11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117" fillId="0" borderId="0" xfId="0" applyFont="1"/>
    <xf numFmtId="0" fontId="118" fillId="0" borderId="0" xfId="0" applyFont="1" applyAlignment="1">
      <alignment horizontal="center"/>
    </xf>
    <xf numFmtId="0" fontId="118" fillId="0" borderId="0" xfId="0" applyFont="1"/>
    <xf numFmtId="0" fontId="81" fillId="0" borderId="0" xfId="0" applyFont="1" applyAlignment="1">
      <alignment vertical="center" wrapText="1"/>
    </xf>
    <xf numFmtId="0" fontId="53" fillId="0" borderId="0" xfId="0" applyFont="1"/>
    <xf numFmtId="0" fontId="53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88" fillId="0" borderId="38" xfId="0" applyFont="1" applyFill="1" applyBorder="1" applyAlignment="1">
      <alignment horizontal="center" vertical="center" wrapText="1"/>
    </xf>
    <xf numFmtId="0" fontId="81" fillId="0" borderId="15" xfId="0" applyNumberFormat="1" applyFont="1" applyFill="1" applyBorder="1" applyAlignment="1">
      <alignment horizontal="center" vertical="center"/>
    </xf>
    <xf numFmtId="0" fontId="53" fillId="0" borderId="0" xfId="0" applyFont="1" applyFill="1"/>
    <xf numFmtId="0" fontId="88" fillId="0" borderId="39" xfId="0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/>
    <xf numFmtId="0" fontId="84" fillId="0" borderId="18" xfId="0" applyFont="1" applyBorder="1" applyAlignment="1">
      <alignment wrapText="1"/>
    </xf>
    <xf numFmtId="0" fontId="84" fillId="0" borderId="19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3" fontId="5" fillId="0" borderId="18" xfId="0" applyNumberFormat="1" applyFont="1" applyBorder="1" applyAlignment="1">
      <alignment horizontal="center" vertical="center" wrapText="1"/>
    </xf>
    <xf numFmtId="0" fontId="83" fillId="0" borderId="0" xfId="0" applyFont="1"/>
    <xf numFmtId="1" fontId="81" fillId="0" borderId="10" xfId="0" applyNumberFormat="1" applyFont="1" applyBorder="1" applyAlignment="1">
      <alignment horizontal="center" vertical="center"/>
    </xf>
    <xf numFmtId="0" fontId="5" fillId="0" borderId="0" xfId="0" applyFont="1"/>
    <xf numFmtId="0" fontId="119" fillId="0" borderId="0" xfId="0" applyFont="1"/>
    <xf numFmtId="0" fontId="23" fillId="0" borderId="0" xfId="0" applyFont="1" applyBorder="1" applyAlignment="1">
      <alignment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/>
    <xf numFmtId="0" fontId="5" fillId="0" borderId="16" xfId="0" applyFont="1" applyBorder="1" applyAlignment="1">
      <alignment horizontal="center"/>
    </xf>
    <xf numFmtId="0" fontId="5" fillId="50" borderId="10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154" applyNumberFormat="1" applyFont="1" applyFill="1" applyBorder="1" applyAlignment="1">
      <alignment horizontal="center" vertical="center"/>
    </xf>
    <xf numFmtId="1" fontId="5" fillId="0" borderId="10" xfId="154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9" fillId="0" borderId="10" xfId="117" applyNumberFormat="1" applyFont="1" applyBorder="1" applyAlignment="1">
      <alignment horizontal="center" vertical="center" wrapText="1"/>
    </xf>
    <xf numFmtId="0" fontId="53" fillId="0" borderId="10" xfId="129" applyFont="1" applyBorder="1" applyAlignment="1">
      <alignment horizontal="center" vertical="center"/>
    </xf>
    <xf numFmtId="0" fontId="93" fillId="0" borderId="14" xfId="117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7" fillId="0" borderId="0" xfId="117" applyFont="1" applyAlignment="1">
      <alignment horizontal="center" vertical="center" wrapText="1"/>
    </xf>
    <xf numFmtId="0" fontId="26" fillId="0" borderId="0" xfId="117" applyAlignment="1">
      <alignment wrapText="1"/>
    </xf>
    <xf numFmtId="49" fontId="29" fillId="0" borderId="17" xfId="117" applyNumberFormat="1" applyFont="1" applyBorder="1" applyAlignment="1">
      <alignment horizontal="center" vertical="center" wrapText="1"/>
    </xf>
    <xf numFmtId="0" fontId="30" fillId="0" borderId="10" xfId="117" applyNumberFormat="1" applyFont="1" applyBorder="1" applyAlignment="1">
      <alignment horizontal="center" vertical="center"/>
    </xf>
    <xf numFmtId="0" fontId="29" fillId="0" borderId="10" xfId="117" applyFont="1" applyBorder="1" applyAlignment="1">
      <alignment horizontal="center" vertical="center"/>
    </xf>
    <xf numFmtId="0" fontId="29" fillId="0" borderId="10" xfId="117" applyNumberFormat="1" applyFont="1" applyBorder="1" applyAlignment="1">
      <alignment horizontal="center" vertical="center" wrapText="1"/>
    </xf>
    <xf numFmtId="0" fontId="29" fillId="0" borderId="0" xfId="117" applyFont="1" applyAlignment="1">
      <alignment horizontal="center" wrapText="1"/>
    </xf>
    <xf numFmtId="49" fontId="29" fillId="0" borderId="0" xfId="117" applyNumberFormat="1" applyFont="1" applyAlignment="1">
      <alignment horizontal="center" wrapText="1"/>
    </xf>
    <xf numFmtId="0" fontId="26" fillId="0" borderId="10" xfId="117" applyNumberFormat="1" applyBorder="1" applyAlignment="1">
      <alignment horizontal="center"/>
    </xf>
    <xf numFmtId="0" fontId="50" fillId="0" borderId="10" xfId="117" applyFont="1" applyBorder="1" applyAlignment="1">
      <alignment horizontal="center" vertical="center"/>
    </xf>
    <xf numFmtId="0" fontId="50" fillId="0" borderId="10" xfId="117" applyNumberFormat="1" applyFont="1" applyBorder="1" applyAlignment="1">
      <alignment horizontal="center" vertical="center" wrapText="1"/>
    </xf>
    <xf numFmtId="0" fontId="56" fillId="0" borderId="17" xfId="130" applyBorder="1" applyAlignment="1">
      <alignment horizontal="center" vertical="center" wrapText="1"/>
    </xf>
    <xf numFmtId="0" fontId="21" fillId="0" borderId="10" xfId="120" applyFont="1" applyFill="1" applyBorder="1" applyAlignment="1">
      <alignment horizontal="center" vertical="center" wrapText="1"/>
    </xf>
    <xf numFmtId="0" fontId="81" fillId="0" borderId="0" xfId="129" applyFont="1" applyBorder="1" applyAlignment="1">
      <alignment horizontal="center" vertical="center" wrapText="1"/>
    </xf>
    <xf numFmtId="0" fontId="53" fillId="0" borderId="10" xfId="129" applyFont="1" applyBorder="1" applyAlignment="1">
      <alignment horizontal="center" vertical="center"/>
    </xf>
    <xf numFmtId="0" fontId="53" fillId="0" borderId="16" xfId="129" applyFont="1" applyBorder="1" applyAlignment="1">
      <alignment horizontal="center" vertical="center"/>
    </xf>
    <xf numFmtId="0" fontId="5" fillId="0" borderId="10" xfId="129" applyFont="1" applyBorder="1" applyAlignment="1">
      <alignment horizontal="center" vertical="center"/>
    </xf>
    <xf numFmtId="0" fontId="5" fillId="0" borderId="16" xfId="129" applyFont="1" applyBorder="1" applyAlignment="1">
      <alignment horizontal="center" vertical="center"/>
    </xf>
    <xf numFmtId="0" fontId="84" fillId="0" borderId="30" xfId="129" applyFont="1" applyBorder="1" applyAlignment="1">
      <alignment horizontal="center" vertical="center" wrapText="1"/>
    </xf>
    <xf numFmtId="0" fontId="54" fillId="0" borderId="31" xfId="129" applyBorder="1" applyAlignment="1">
      <alignment horizontal="center" vertical="center" wrapText="1"/>
    </xf>
    <xf numFmtId="0" fontId="53" fillId="0" borderId="30" xfId="129" applyFont="1" applyBorder="1" applyAlignment="1">
      <alignment horizontal="center" vertical="center" wrapText="1"/>
    </xf>
    <xf numFmtId="0" fontId="53" fillId="0" borderId="32" xfId="129" applyFont="1" applyBorder="1" applyAlignment="1">
      <alignment horizontal="center" vertical="center" wrapText="1"/>
    </xf>
    <xf numFmtId="0" fontId="53" fillId="0" borderId="16" xfId="129" applyFont="1" applyBorder="1" applyAlignment="1">
      <alignment horizontal="center" vertical="center" wrapText="1"/>
    </xf>
    <xf numFmtId="0" fontId="54" fillId="0" borderId="16" xfId="129" applyBorder="1" applyAlignment="1">
      <alignment horizontal="center" vertical="center" wrapText="1"/>
    </xf>
    <xf numFmtId="0" fontId="53" fillId="0" borderId="10" xfId="129" applyFont="1" applyBorder="1" applyAlignment="1">
      <alignment horizontal="center" vertical="center" wrapText="1"/>
    </xf>
    <xf numFmtId="0" fontId="54" fillId="0" borderId="10" xfId="129" applyBorder="1" applyAlignment="1">
      <alignment horizontal="center" vertical="center" wrapText="1"/>
    </xf>
    <xf numFmtId="0" fontId="85" fillId="0" borderId="10" xfId="129" applyFont="1" applyBorder="1" applyAlignment="1">
      <alignment horizontal="center" vertical="center" wrapText="1"/>
    </xf>
    <xf numFmtId="0" fontId="87" fillId="0" borderId="10" xfId="129" applyFont="1" applyBorder="1" applyAlignment="1">
      <alignment horizontal="center" vertical="center" wrapText="1"/>
    </xf>
    <xf numFmtId="0" fontId="53" fillId="0" borderId="15" xfId="129" applyFont="1" applyBorder="1" applyAlignment="1">
      <alignment horizontal="center" vertical="center" wrapText="1"/>
    </xf>
    <xf numFmtId="0" fontId="86" fillId="0" borderId="10" xfId="129" applyFont="1" applyBorder="1" applyAlignment="1">
      <alignment horizontal="center" vertical="center" wrapText="1"/>
    </xf>
    <xf numFmtId="0" fontId="93" fillId="0" borderId="10" xfId="117" applyFont="1" applyFill="1" applyBorder="1" applyAlignment="1">
      <alignment horizontal="center" vertical="center" wrapText="1"/>
    </xf>
    <xf numFmtId="0" fontId="93" fillId="0" borderId="14" xfId="117" applyFont="1" applyFill="1" applyBorder="1" applyAlignment="1">
      <alignment horizontal="center" vertical="center" wrapText="1"/>
    </xf>
    <xf numFmtId="0" fontId="95" fillId="0" borderId="16" xfId="117" applyNumberFormat="1" applyFont="1" applyFill="1" applyBorder="1" applyAlignment="1">
      <alignment horizontal="center" vertical="center" wrapText="1"/>
    </xf>
    <xf numFmtId="0" fontId="95" fillId="0" borderId="34" xfId="117" applyNumberFormat="1" applyFont="1" applyFill="1" applyBorder="1" applyAlignment="1">
      <alignment horizontal="center" vertical="center" wrapText="1"/>
    </xf>
    <xf numFmtId="0" fontId="32" fillId="0" borderId="10" xfId="117" applyNumberFormat="1" applyFont="1" applyFill="1" applyBorder="1" applyAlignment="1">
      <alignment horizontal="center" vertical="center" wrapText="1"/>
    </xf>
    <xf numFmtId="0" fontId="91" fillId="0" borderId="0" xfId="117" applyFont="1" applyBorder="1" applyAlignment="1">
      <alignment horizontal="center" vertical="center" wrapText="1"/>
    </xf>
    <xf numFmtId="0" fontId="92" fillId="0" borderId="17" xfId="117" applyNumberFormat="1" applyFont="1" applyFill="1" applyBorder="1" applyAlignment="1">
      <alignment horizontal="center" vertical="center"/>
    </xf>
    <xf numFmtId="0" fontId="93" fillId="0" borderId="10" xfId="117" applyFont="1" applyFill="1" applyBorder="1" applyAlignment="1">
      <alignment vertical="center" wrapText="1"/>
    </xf>
    <xf numFmtId="0" fontId="93" fillId="0" borderId="14" xfId="117" applyFont="1" applyFill="1" applyBorder="1" applyAlignment="1">
      <alignment vertical="center" wrapText="1"/>
    </xf>
    <xf numFmtId="0" fontId="93" fillId="0" borderId="10" xfId="117" applyFont="1" applyFill="1" applyBorder="1" applyAlignment="1">
      <alignment horizontal="center" vertical="center"/>
    </xf>
    <xf numFmtId="0" fontId="93" fillId="0" borderId="14" xfId="117" applyFont="1" applyFill="1" applyBorder="1" applyAlignment="1">
      <alignment horizontal="center" vertical="center"/>
    </xf>
    <xf numFmtId="0" fontId="94" fillId="0" borderId="10" xfId="117" applyNumberFormat="1" applyFont="1" applyFill="1" applyBorder="1" applyAlignment="1">
      <alignment horizontal="center" vertical="center"/>
    </xf>
    <xf numFmtId="0" fontId="94" fillId="0" borderId="16" xfId="117" applyNumberFormat="1" applyFont="1" applyFill="1" applyBorder="1" applyAlignment="1">
      <alignment horizontal="center" vertical="center" wrapText="1"/>
    </xf>
    <xf numFmtId="0" fontId="94" fillId="0" borderId="33" xfId="117" applyNumberFormat="1" applyFont="1" applyFill="1" applyBorder="1" applyAlignment="1">
      <alignment horizontal="center" vertical="center" wrapText="1"/>
    </xf>
    <xf numFmtId="0" fontId="94" fillId="0" borderId="34" xfId="117" applyNumberFormat="1" applyFont="1" applyFill="1" applyBorder="1" applyAlignment="1">
      <alignment horizontal="center" vertical="center" wrapText="1"/>
    </xf>
    <xf numFmtId="0" fontId="106" fillId="0" borderId="17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9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wrapText="1"/>
    </xf>
    <xf numFmtId="0" fontId="22" fillId="26" borderId="37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49" fontId="5" fillId="26" borderId="10" xfId="0" applyNumberFormat="1" applyFont="1" applyFill="1" applyBorder="1" applyAlignment="1">
      <alignment horizontal="center"/>
    </xf>
    <xf numFmtId="49" fontId="5" fillId="49" borderId="10" xfId="0" applyNumberFormat="1" applyFont="1" applyFill="1" applyBorder="1" applyAlignment="1">
      <alignment horizontal="center"/>
    </xf>
    <xf numFmtId="0" fontId="122" fillId="0" borderId="0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" fillId="0" borderId="10" xfId="157" applyFont="1" applyBorder="1"/>
    <xf numFmtId="0" fontId="1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2" fillId="5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/>
    </xf>
    <xf numFmtId="0" fontId="23" fillId="0" borderId="17" xfId="157" applyFont="1" applyBorder="1" applyAlignment="1">
      <alignment horizontal="center" vertical="center" wrapText="1"/>
    </xf>
    <xf numFmtId="0" fontId="1" fillId="0" borderId="10" xfId="157" applyFont="1" applyBorder="1" applyAlignment="1">
      <alignment horizontal="center" vertical="center" wrapText="1"/>
    </xf>
    <xf numFmtId="0" fontId="7" fillId="0" borderId="10" xfId="157" applyFont="1" applyBorder="1" applyAlignment="1">
      <alignment horizontal="center" vertical="center" wrapText="1"/>
    </xf>
    <xf numFmtId="0" fontId="21" fillId="0" borderId="10" xfId="157" applyFont="1" applyBorder="1" applyAlignment="1">
      <alignment horizontal="center" vertical="center" wrapText="1"/>
    </xf>
    <xf numFmtId="0" fontId="1" fillId="0" borderId="10" xfId="157" applyFont="1" applyBorder="1" applyAlignment="1">
      <alignment horizontal="center" vertical="center"/>
    </xf>
    <xf numFmtId="0" fontId="24" fillId="0" borderId="10" xfId="157" applyFont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</xf>
    <xf numFmtId="0" fontId="5" fillId="0" borderId="10" xfId="157" applyNumberFormat="1" applyFont="1" applyFill="1" applyBorder="1" applyAlignment="1">
      <alignment horizontal="center" vertical="center" wrapText="1"/>
    </xf>
    <xf numFmtId="0" fontId="21" fillId="0" borderId="18" xfId="157" applyNumberFormat="1" applyFont="1" applyFill="1" applyBorder="1" applyAlignment="1">
      <alignment horizontal="center"/>
    </xf>
    <xf numFmtId="0" fontId="21" fillId="0" borderId="19" xfId="157" applyNumberFormat="1" applyFont="1" applyFill="1" applyBorder="1" applyAlignment="1">
      <alignment horizontal="center"/>
    </xf>
    <xf numFmtId="49" fontId="101" fillId="0" borderId="0" xfId="157" applyNumberFormat="1" applyFont="1" applyAlignment="1">
      <alignment horizontal="center" vertical="top" wrapText="1"/>
    </xf>
    <xf numFmtId="0" fontId="102" fillId="0" borderId="0" xfId="157" applyFont="1"/>
    <xf numFmtId="49" fontId="79" fillId="0" borderId="16" xfId="157" applyNumberFormat="1" applyFont="1" applyBorder="1" applyAlignment="1">
      <alignment horizontal="center" vertical="center" wrapText="1"/>
    </xf>
    <xf numFmtId="49" fontId="79" fillId="0" borderId="18" xfId="157" applyNumberFormat="1" applyFont="1" applyBorder="1" applyAlignment="1">
      <alignment horizontal="center" vertical="center" wrapText="1"/>
    </xf>
    <xf numFmtId="49" fontId="79" fillId="0" borderId="19" xfId="157" applyNumberFormat="1" applyFont="1" applyBorder="1" applyAlignment="1">
      <alignment horizontal="center" vertical="center" wrapText="1"/>
    </xf>
    <xf numFmtId="49" fontId="79" fillId="0" borderId="30" xfId="157" applyNumberFormat="1" applyFont="1" applyFill="1" applyBorder="1" applyAlignment="1">
      <alignment horizontal="center" vertical="center" wrapText="1"/>
    </xf>
    <xf numFmtId="49" fontId="79" fillId="0" borderId="31" xfId="157" applyNumberFormat="1" applyFont="1" applyFill="1" applyBorder="1" applyAlignment="1">
      <alignment horizontal="center" vertical="center" wrapText="1"/>
    </xf>
    <xf numFmtId="49" fontId="79" fillId="0" borderId="30" xfId="157" applyNumberFormat="1" applyFont="1" applyBorder="1" applyAlignment="1">
      <alignment horizontal="center" vertical="center" wrapText="1"/>
    </xf>
    <xf numFmtId="49" fontId="79" fillId="0" borderId="31" xfId="157" applyNumberFormat="1" applyFont="1" applyBorder="1" applyAlignment="1">
      <alignment horizontal="center" vertical="center" wrapText="1"/>
    </xf>
    <xf numFmtId="49" fontId="79" fillId="0" borderId="33" xfId="157" applyNumberFormat="1" applyFont="1" applyBorder="1" applyAlignment="1">
      <alignment horizontal="center" vertical="center" wrapText="1"/>
    </xf>
    <xf numFmtId="49" fontId="79" fillId="0" borderId="10" xfId="157" applyNumberFormat="1" applyFont="1" applyFill="1" applyBorder="1" applyAlignment="1">
      <alignment horizontal="center" vertical="center" wrapText="1"/>
    </xf>
    <xf numFmtId="49" fontId="79" fillId="0" borderId="10" xfId="157" applyNumberFormat="1" applyFont="1" applyBorder="1" applyAlignment="1">
      <alignment horizontal="center" vertical="center" wrapText="1"/>
    </xf>
    <xf numFmtId="49" fontId="79" fillId="0" borderId="35" xfId="157" applyNumberFormat="1" applyFont="1" applyFill="1" applyBorder="1" applyAlignment="1">
      <alignment horizontal="center" vertical="center" wrapText="1"/>
    </xf>
    <xf numFmtId="49" fontId="79" fillId="0" borderId="36" xfId="157" applyNumberFormat="1" applyFont="1" applyFill="1" applyBorder="1" applyAlignment="1">
      <alignment horizontal="center" vertical="center" wrapText="1"/>
    </xf>
    <xf numFmtId="49" fontId="79" fillId="0" borderId="35" xfId="157" applyNumberFormat="1" applyFont="1" applyBorder="1" applyAlignment="1">
      <alignment horizontal="center" vertical="center" wrapText="1"/>
    </xf>
    <xf numFmtId="49" fontId="79" fillId="0" borderId="36" xfId="157" applyNumberFormat="1" applyFont="1" applyBorder="1" applyAlignment="1">
      <alignment horizontal="center" vertical="center" wrapText="1"/>
    </xf>
    <xf numFmtId="49" fontId="79" fillId="0" borderId="15" xfId="157" applyNumberFormat="1" applyFont="1" applyBorder="1" applyAlignment="1">
      <alignment horizontal="center" vertical="center" wrapText="1"/>
    </xf>
    <xf numFmtId="0" fontId="1" fillId="0" borderId="10" xfId="157" applyFont="1" applyBorder="1" applyAlignment="1">
      <alignment horizontal="center"/>
    </xf>
    <xf numFmtId="0" fontId="1" fillId="0" borderId="10" xfId="157" applyFont="1" applyFill="1" applyBorder="1" applyAlignment="1">
      <alignment horizontal="center"/>
    </xf>
    <xf numFmtId="0" fontId="1" fillId="0" borderId="10" xfId="157" applyFont="1" applyBorder="1" applyAlignment="1">
      <alignment horizontal="center" vertical="center"/>
    </xf>
    <xf numFmtId="0" fontId="1" fillId="0" borderId="10" xfId="157" applyFont="1" applyFill="1" applyBorder="1" applyAlignment="1">
      <alignment horizontal="center" vertical="center"/>
    </xf>
    <xf numFmtId="0" fontId="1" fillId="0" borderId="10" xfId="157" applyFont="1" applyFill="1" applyBorder="1"/>
    <xf numFmtId="0" fontId="102" fillId="0" borderId="0" xfId="157" applyFont="1" applyFill="1"/>
    <xf numFmtId="0" fontId="1" fillId="0" borderId="10" xfId="157" applyFont="1" applyFill="1" applyBorder="1" applyAlignment="1">
      <alignment horizontal="right"/>
    </xf>
    <xf numFmtId="0" fontId="79" fillId="0" borderId="10" xfId="157" applyFont="1" applyFill="1" applyBorder="1" applyAlignment="1">
      <alignment horizontal="center"/>
    </xf>
    <xf numFmtId="0" fontId="102" fillId="0" borderId="0" xfId="157" applyFont="1" applyAlignment="1">
      <alignment horizontal="center"/>
    </xf>
    <xf numFmtId="0" fontId="25" fillId="0" borderId="0" xfId="157" applyFont="1" applyAlignment="1">
      <alignment horizontal="center" wrapText="1"/>
    </xf>
    <xf numFmtId="0" fontId="103" fillId="0" borderId="0" xfId="157" applyFont="1"/>
    <xf numFmtId="49" fontId="103" fillId="0" borderId="0" xfId="157" applyNumberFormat="1" applyFont="1" applyAlignment="1">
      <alignment vertical="top" wrapText="1"/>
    </xf>
    <xf numFmtId="0" fontId="103" fillId="0" borderId="0" xfId="157" applyFont="1" applyAlignment="1">
      <alignment horizontal="center" vertical="center"/>
    </xf>
    <xf numFmtId="49" fontId="103" fillId="0" borderId="0" xfId="157" applyNumberFormat="1" applyFont="1" applyAlignment="1">
      <alignment horizontal="center" vertical="center" wrapText="1"/>
    </xf>
    <xf numFmtId="0" fontId="104" fillId="0" borderId="10" xfId="157" applyFont="1" applyBorder="1" applyAlignment="1">
      <alignment horizontal="center" vertical="center" wrapText="1"/>
    </xf>
    <xf numFmtId="49" fontId="4" fillId="0" borderId="30" xfId="157" applyNumberFormat="1" applyFont="1" applyBorder="1" applyAlignment="1">
      <alignment horizontal="center" vertical="center" wrapText="1"/>
    </xf>
    <xf numFmtId="49" fontId="4" fillId="0" borderId="32" xfId="157" applyNumberFormat="1" applyFont="1" applyBorder="1" applyAlignment="1">
      <alignment horizontal="center" vertical="center" wrapText="1"/>
    </xf>
    <xf numFmtId="49" fontId="4" fillId="0" borderId="32" xfId="157" applyNumberFormat="1" applyFont="1" applyBorder="1" applyAlignment="1">
      <alignment horizontal="center" vertical="center" wrapText="1"/>
    </xf>
    <xf numFmtId="49" fontId="4" fillId="0" borderId="10" xfId="157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/>
    <xf numFmtId="0" fontId="2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0" fillId="0" borderId="0" xfId="0" applyFill="1"/>
    <xf numFmtId="0" fontId="5" fillId="0" borderId="10" xfId="0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/>
    <xf numFmtId="0" fontId="12" fillId="0" borderId="0" xfId="0" applyFont="1" applyFill="1"/>
    <xf numFmtId="0" fontId="7" fillId="0" borderId="0" xfId="0" applyNumberFormat="1" applyFont="1" applyFill="1"/>
    <xf numFmtId="0" fontId="7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10" xfId="0" applyFill="1" applyBorder="1"/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124" fillId="0" borderId="19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116" fillId="0" borderId="0" xfId="0" applyFont="1" applyFill="1"/>
    <xf numFmtId="0" fontId="5" fillId="0" borderId="19" xfId="0" applyFont="1" applyFill="1" applyBorder="1" applyAlignment="1">
      <alignment horizontal="right" vertical="center"/>
    </xf>
    <xf numFmtId="0" fontId="110" fillId="0" borderId="0" xfId="0" applyFont="1" applyFill="1"/>
    <xf numFmtId="0" fontId="3" fillId="0" borderId="10" xfId="117" applyFont="1" applyFill="1" applyBorder="1" applyAlignment="1">
      <alignment horizontal="center"/>
    </xf>
    <xf numFmtId="0" fontId="7" fillId="0" borderId="10" xfId="117" applyFont="1" applyFill="1" applyBorder="1"/>
    <xf numFmtId="0" fontId="7" fillId="0" borderId="10" xfId="117" applyNumberFormat="1" applyFont="1" applyFill="1" applyBorder="1" applyAlignment="1">
      <alignment horizontal="center" vertical="center"/>
    </xf>
    <xf numFmtId="0" fontId="7" fillId="0" borderId="10" xfId="117" applyNumberFormat="1" applyFont="1" applyFill="1" applyBorder="1" applyAlignment="1">
      <alignment horizontal="center"/>
    </xf>
    <xf numFmtId="0" fontId="25" fillId="0" borderId="10" xfId="117" applyFont="1" applyFill="1" applyBorder="1"/>
    <xf numFmtId="0" fontId="25" fillId="0" borderId="10" xfId="117" applyNumberFormat="1" applyFont="1" applyFill="1" applyBorder="1" applyAlignment="1">
      <alignment horizontal="center"/>
    </xf>
    <xf numFmtId="0" fontId="30" fillId="0" borderId="0" xfId="117" applyNumberFormat="1" applyFont="1" applyFill="1" applyAlignment="1">
      <alignment horizontal="center"/>
    </xf>
    <xf numFmtId="0" fontId="7" fillId="0" borderId="15" xfId="157" applyFont="1" applyFill="1" applyBorder="1" applyAlignment="1">
      <alignment horizontal="center"/>
    </xf>
    <xf numFmtId="0" fontId="5" fillId="0" borderId="15" xfId="157" applyFont="1" applyFill="1" applyBorder="1" applyAlignment="1">
      <alignment vertical="center"/>
    </xf>
    <xf numFmtId="0" fontId="12" fillId="0" borderId="15" xfId="157" applyNumberFormat="1" applyFont="1" applyFill="1" applyBorder="1" applyAlignment="1">
      <alignment horizontal="center" vertical="center"/>
    </xf>
    <xf numFmtId="0" fontId="22" fillId="0" borderId="15" xfId="157" applyNumberFormat="1" applyFont="1" applyFill="1" applyBorder="1" applyAlignment="1">
      <alignment horizontal="center" vertical="center" wrapText="1"/>
    </xf>
    <xf numFmtId="0" fontId="5" fillId="0" borderId="15" xfId="157" applyNumberFormat="1" applyFont="1" applyFill="1" applyBorder="1" applyAlignment="1">
      <alignment horizontal="center" vertical="center" wrapText="1"/>
    </xf>
    <xf numFmtId="0" fontId="7" fillId="0" borderId="10" xfId="157" applyFont="1" applyFill="1" applyBorder="1" applyAlignment="1">
      <alignment horizontal="center"/>
    </xf>
    <xf numFmtId="0" fontId="5" fillId="0" borderId="10" xfId="157" applyFont="1" applyFill="1" applyBorder="1" applyAlignment="1">
      <alignment vertical="center"/>
    </xf>
    <xf numFmtId="0" fontId="12" fillId="0" borderId="10" xfId="157" applyNumberFormat="1" applyFont="1" applyFill="1" applyBorder="1" applyAlignment="1">
      <alignment horizontal="center" vertical="center"/>
    </xf>
    <xf numFmtId="0" fontId="25" fillId="0" borderId="10" xfId="157" applyNumberFormat="1" applyFont="1" applyFill="1" applyBorder="1" applyAlignment="1">
      <alignment horizontal="center" vertical="center"/>
    </xf>
    <xf numFmtId="0" fontId="80" fillId="0" borderId="0" xfId="120" applyFont="1" applyFill="1" applyAlignment="1">
      <alignment horizontal="right" vertical="top" wrapText="1"/>
    </xf>
    <xf numFmtId="0" fontId="7" fillId="0" borderId="0" xfId="120" applyFont="1" applyFill="1"/>
    <xf numFmtId="0" fontId="88" fillId="0" borderId="15" xfId="129" applyFont="1" applyFill="1" applyBorder="1" applyAlignment="1">
      <alignment horizontal="center" vertical="center"/>
    </xf>
    <xf numFmtId="0" fontId="5" fillId="0" borderId="15" xfId="129" applyFont="1" applyFill="1" applyBorder="1" applyAlignment="1">
      <alignment vertical="center"/>
    </xf>
    <xf numFmtId="0" fontId="89" fillId="0" borderId="0" xfId="129" applyFont="1" applyFill="1"/>
    <xf numFmtId="0" fontId="88" fillId="0" borderId="10" xfId="129" applyFont="1" applyFill="1" applyBorder="1" applyAlignment="1">
      <alignment horizontal="center" vertical="center"/>
    </xf>
    <xf numFmtId="0" fontId="5" fillId="0" borderId="10" xfId="129" applyFont="1" applyFill="1" applyBorder="1" applyAlignment="1">
      <alignment vertical="center"/>
    </xf>
    <xf numFmtId="0" fontId="90" fillId="0" borderId="10" xfId="129" applyFont="1" applyFill="1" applyBorder="1" applyAlignment="1">
      <alignment horizontal="center" vertical="center"/>
    </xf>
    <xf numFmtId="0" fontId="22" fillId="0" borderId="10" xfId="129" applyNumberFormat="1" applyFont="1" applyFill="1" applyBorder="1" applyAlignment="1">
      <alignment horizontal="center" vertical="center"/>
    </xf>
    <xf numFmtId="0" fontId="83" fillId="0" borderId="0" xfId="129" applyFont="1" applyFill="1"/>
    <xf numFmtId="0" fontId="89" fillId="0" borderId="0" xfId="129" applyFont="1" applyFill="1" applyAlignment="1">
      <alignment horizontal="left"/>
    </xf>
    <xf numFmtId="0" fontId="83" fillId="0" borderId="0" xfId="129" applyFont="1" applyFill="1" applyAlignment="1">
      <alignment horizontal="center" textRotation="90" wrapText="1"/>
    </xf>
    <xf numFmtId="0" fontId="7" fillId="0" borderId="15" xfId="117" applyFont="1" applyFill="1" applyBorder="1" applyAlignment="1">
      <alignment horizontal="center" vertical="center"/>
    </xf>
    <xf numFmtId="0" fontId="5" fillId="0" borderId="15" xfId="117" applyFont="1" applyFill="1" applyBorder="1" applyAlignment="1">
      <alignment vertical="center"/>
    </xf>
    <xf numFmtId="0" fontId="96" fillId="0" borderId="15" xfId="117" applyFont="1" applyFill="1" applyBorder="1" applyAlignment="1">
      <alignment horizontal="center" vertical="center"/>
    </xf>
    <xf numFmtId="0" fontId="97" fillId="0" borderId="15" xfId="117" applyFont="1" applyFill="1" applyBorder="1" applyAlignment="1">
      <alignment horizontal="center" vertical="center"/>
    </xf>
    <xf numFmtId="0" fontId="97" fillId="0" borderId="15" xfId="117" applyNumberFormat="1" applyFont="1" applyFill="1" applyBorder="1" applyAlignment="1">
      <alignment horizontal="center" vertical="center"/>
    </xf>
    <xf numFmtId="0" fontId="26" fillId="0" borderId="0" xfId="117" applyNumberFormat="1" applyFill="1"/>
    <xf numFmtId="0" fontId="7" fillId="0" borderId="10" xfId="117" applyFont="1" applyFill="1" applyBorder="1" applyAlignment="1">
      <alignment horizontal="center" vertical="center"/>
    </xf>
    <xf numFmtId="0" fontId="5" fillId="0" borderId="10" xfId="117" applyFont="1" applyFill="1" applyBorder="1" applyAlignment="1">
      <alignment vertical="center"/>
    </xf>
    <xf numFmtId="0" fontId="96" fillId="0" borderId="10" xfId="117" applyFont="1" applyFill="1" applyBorder="1" applyAlignment="1">
      <alignment horizontal="center" vertical="center"/>
    </xf>
    <xf numFmtId="0" fontId="97" fillId="0" borderId="10" xfId="117" applyFont="1" applyFill="1" applyBorder="1" applyAlignment="1">
      <alignment horizontal="center" vertical="center"/>
    </xf>
    <xf numFmtId="0" fontId="97" fillId="0" borderId="10" xfId="117" applyNumberFormat="1" applyFont="1" applyFill="1" applyBorder="1" applyAlignment="1">
      <alignment horizontal="center" vertical="center"/>
    </xf>
    <xf numFmtId="0" fontId="98" fillId="0" borderId="10" xfId="117" applyFont="1" applyFill="1" applyBorder="1" applyAlignment="1">
      <alignment horizontal="center" vertical="center"/>
    </xf>
    <xf numFmtId="0" fontId="99" fillId="0" borderId="0" xfId="117" applyNumberFormat="1" applyFont="1" applyFill="1" applyAlignment="1">
      <alignment vertical="center"/>
    </xf>
    <xf numFmtId="0" fontId="100" fillId="0" borderId="0" xfId="117" applyNumberFormat="1" applyFont="1" applyFill="1"/>
    <xf numFmtId="0" fontId="100" fillId="0" borderId="0" xfId="117" applyNumberFormat="1" applyFont="1" applyFill="1" applyAlignment="1">
      <alignment horizontal="center"/>
    </xf>
    <xf numFmtId="0" fontId="26" fillId="0" borderId="0" xfId="117" applyNumberFormat="1" applyFill="1" applyAlignment="1">
      <alignment horizontal="center"/>
    </xf>
    <xf numFmtId="0" fontId="7" fillId="0" borderId="10" xfId="157" applyFont="1" applyFill="1" applyBorder="1" applyAlignment="1">
      <alignment horizontal="center" vertical="center"/>
    </xf>
    <xf numFmtId="0" fontId="105" fillId="0" borderId="15" xfId="157" applyNumberFormat="1" applyFont="1" applyFill="1" applyBorder="1" applyAlignment="1">
      <alignment horizontal="center" vertical="center"/>
    </xf>
    <xf numFmtId="0" fontId="5" fillId="0" borderId="10" xfId="157" applyNumberFormat="1" applyFont="1" applyFill="1" applyBorder="1" applyAlignment="1">
      <alignment horizontal="center" vertical="center"/>
    </xf>
    <xf numFmtId="0" fontId="105" fillId="0" borderId="10" xfId="157" applyNumberFormat="1" applyFont="1" applyFill="1" applyBorder="1" applyAlignment="1">
      <alignment horizontal="center" vertical="center"/>
    </xf>
    <xf numFmtId="0" fontId="103" fillId="0" borderId="0" xfId="157" applyFont="1" applyFill="1"/>
    <xf numFmtId="0" fontId="1" fillId="0" borderId="10" xfId="157" applyFill="1" applyBorder="1"/>
    <xf numFmtId="3" fontId="6" fillId="0" borderId="10" xfId="157" applyNumberFormat="1" applyFont="1" applyFill="1" applyBorder="1" applyAlignment="1">
      <alignment horizontal="center" vertical="center" wrapText="1"/>
    </xf>
    <xf numFmtId="0" fontId="105" fillId="0" borderId="10" xfId="157" applyFont="1" applyFill="1" applyBorder="1" applyAlignment="1">
      <alignment horizontal="center" vertical="center"/>
    </xf>
    <xf numFmtId="0" fontId="103" fillId="0" borderId="0" xfId="157" applyFont="1" applyFill="1" applyAlignment="1">
      <alignment horizontal="center" vertical="center"/>
    </xf>
    <xf numFmtId="0" fontId="104" fillId="0" borderId="0" xfId="157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>
      <alignment horizontal="center" vertical="center"/>
    </xf>
    <xf numFmtId="0" fontId="104" fillId="0" borderId="10" xfId="0" applyNumberFormat="1" applyFont="1" applyFill="1" applyBorder="1" applyAlignment="1">
      <alignment horizontal="center" vertical="center"/>
    </xf>
    <xf numFmtId="0" fontId="109" fillId="0" borderId="18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12" fillId="0" borderId="15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1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14" fillId="0" borderId="0" xfId="0" applyNumberFormat="1" applyFont="1" applyFill="1" applyBorder="1"/>
    <xf numFmtId="3" fontId="0" fillId="0" borderId="0" xfId="0" applyNumberFormat="1" applyFill="1"/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top" wrapText="1"/>
    </xf>
    <xf numFmtId="49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</cellXfs>
  <cellStyles count="160">
    <cellStyle name="20% - Акцент1 2" xfId="1"/>
    <cellStyle name="20% - Акцент1 2 2" xfId="2"/>
    <cellStyle name="20% - Акцент1 2 3" xfId="3"/>
    <cellStyle name="20% - Акцент2 2" xfId="4"/>
    <cellStyle name="20% - Акцент2 2 2" xfId="5"/>
    <cellStyle name="20% - Акцент2 2 3" xfId="6"/>
    <cellStyle name="20% - Акцент3 2" xfId="7"/>
    <cellStyle name="20% - Акцент3 2 2" xfId="8"/>
    <cellStyle name="20% - Акцент3 2 3" xfId="9"/>
    <cellStyle name="20% - Акцент4 2" xfId="10"/>
    <cellStyle name="20% - Акцент4 2 2" xfId="11"/>
    <cellStyle name="20% - Акцент4 2 3" xfId="12"/>
    <cellStyle name="20% - Акцент5 2" xfId="13"/>
    <cellStyle name="20% - Акцент5 2 2" xfId="14"/>
    <cellStyle name="20% - Акцент5 2 3" xfId="15"/>
    <cellStyle name="20% - Акцент6 2" xfId="16"/>
    <cellStyle name="20% - Акцент6 2 2" xfId="17"/>
    <cellStyle name="20% - Акцент6 2 3" xfId="18"/>
    <cellStyle name="40% - Акцент1 2" xfId="19"/>
    <cellStyle name="40% - Акцент1 2 2" xfId="20"/>
    <cellStyle name="40% - Акцент1 2 3" xfId="21"/>
    <cellStyle name="40% - Акцент2 2" xfId="22"/>
    <cellStyle name="40% - Акцент2 2 2" xfId="23"/>
    <cellStyle name="40% - Акцент2 2 3" xfId="24"/>
    <cellStyle name="40% - Акцент3 2" xfId="25"/>
    <cellStyle name="40% - Акцент3 2 2" xfId="26"/>
    <cellStyle name="40% - Акцент3 2 3" xfId="27"/>
    <cellStyle name="40% - Акцент4 2" xfId="28"/>
    <cellStyle name="40% - Акцент4 2 2" xfId="29"/>
    <cellStyle name="40% - Акцент4 2 3" xfId="30"/>
    <cellStyle name="40% - Акцент5 2" xfId="31"/>
    <cellStyle name="40% - Акцент5 2 2" xfId="32"/>
    <cellStyle name="40% - Акцент5 2 3" xfId="33"/>
    <cellStyle name="40% - Акцент6 2" xfId="34"/>
    <cellStyle name="40% - Акцент6 2 2" xfId="35"/>
    <cellStyle name="40% - Акцент6 2 3" xfId="36"/>
    <cellStyle name="60% - Акцент1 2" xfId="37"/>
    <cellStyle name="60% - Акцент1 2 2" xfId="38"/>
    <cellStyle name="60% - Акцент1 2 3" xfId="39"/>
    <cellStyle name="60% - Акцент2 2" xfId="40"/>
    <cellStyle name="60% - Акцент2 2 2" xfId="41"/>
    <cellStyle name="60% - Акцент2 2 3" xfId="42"/>
    <cellStyle name="60% - Акцент3 2" xfId="43"/>
    <cellStyle name="60% - Акцент3 2 2" xfId="44"/>
    <cellStyle name="60% - Акцент3 2 3" xfId="45"/>
    <cellStyle name="60% - Акцент4 2" xfId="46"/>
    <cellStyle name="60% - Акцент4 2 2" xfId="47"/>
    <cellStyle name="60% - Акцент4 2 3" xfId="48"/>
    <cellStyle name="60% - Акцент5 2" xfId="49"/>
    <cellStyle name="60% - Акцент5 2 2" xfId="50"/>
    <cellStyle name="60% - Акцент5 2 3" xfId="51"/>
    <cellStyle name="60% - Акцент6 2" xfId="52"/>
    <cellStyle name="60% - Акцент6 2 2" xfId="53"/>
    <cellStyle name="60% - Акцент6 2 3" xfId="54"/>
    <cellStyle name="Comma" xfId="55"/>
    <cellStyle name="Comma [0]" xfId="56"/>
    <cellStyle name="Currency" xfId="57"/>
    <cellStyle name="Currency [0]" xfId="58"/>
    <cellStyle name="Heading" xfId="59"/>
    <cellStyle name="Heading1" xfId="60"/>
    <cellStyle name="Normal" xfId="61"/>
    <cellStyle name="Percent" xfId="62"/>
    <cellStyle name="Result" xfId="63"/>
    <cellStyle name="Result2" xfId="64"/>
    <cellStyle name="Акцент1 2" xfId="65"/>
    <cellStyle name="Акцент1 2 2" xfId="66"/>
    <cellStyle name="Акцент1 2 3" xfId="67"/>
    <cellStyle name="Акцент2 2" xfId="68"/>
    <cellStyle name="Акцент2 2 2" xfId="69"/>
    <cellStyle name="Акцент2 2 3" xfId="70"/>
    <cellStyle name="Акцент3 2" xfId="71"/>
    <cellStyle name="Акцент3 2 2" xfId="72"/>
    <cellStyle name="Акцент3 2 3" xfId="73"/>
    <cellStyle name="Акцент4 2" xfId="74"/>
    <cellStyle name="Акцент4 2 2" xfId="75"/>
    <cellStyle name="Акцент4 2 3" xfId="76"/>
    <cellStyle name="Акцент5 2" xfId="77"/>
    <cellStyle name="Акцент5 2 2" xfId="78"/>
    <cellStyle name="Акцент5 2 3" xfId="79"/>
    <cellStyle name="Акцент6 2" xfId="80"/>
    <cellStyle name="Акцент6 2 2" xfId="81"/>
    <cellStyle name="Акцент6 2 3" xfId="82"/>
    <cellStyle name="Ввод  2" xfId="83"/>
    <cellStyle name="Ввод  2 2" xfId="84"/>
    <cellStyle name="Ввод  2 3" xfId="85"/>
    <cellStyle name="Вывод 2" xfId="86"/>
    <cellStyle name="Вывод 2 2" xfId="87"/>
    <cellStyle name="Вывод 2 3" xfId="88"/>
    <cellStyle name="Вычисление 2" xfId="89"/>
    <cellStyle name="Вычисление 2 2" xfId="90"/>
    <cellStyle name="Вычисление 2 3" xfId="91"/>
    <cellStyle name="Заголовок 1 2" xfId="92"/>
    <cellStyle name="Заголовок 1 2 2" xfId="93"/>
    <cellStyle name="Заголовок 1 2 3" xfId="94"/>
    <cellStyle name="Заголовок 2 2" xfId="95"/>
    <cellStyle name="Заголовок 2 2 2" xfId="96"/>
    <cellStyle name="Заголовок 2 2 3" xfId="97"/>
    <cellStyle name="Заголовок 3 2" xfId="98"/>
    <cellStyle name="Заголовок 3 2 2" xfId="99"/>
    <cellStyle name="Заголовок 3 2 3" xfId="100"/>
    <cellStyle name="Заголовок 4 2" xfId="101"/>
    <cellStyle name="Заголовок 4 2 2" xfId="102"/>
    <cellStyle name="Заголовок 4 2 3" xfId="103"/>
    <cellStyle name="Итог 2" xfId="104"/>
    <cellStyle name="Итог 2 2" xfId="105"/>
    <cellStyle name="Итог 2 3" xfId="106"/>
    <cellStyle name="Контрольная ячейка 2" xfId="107"/>
    <cellStyle name="Контрольная ячейка 2 2" xfId="108"/>
    <cellStyle name="Контрольная ячейка 2 3" xfId="109"/>
    <cellStyle name="Название 2" xfId="110"/>
    <cellStyle name="Название 2 2" xfId="111"/>
    <cellStyle name="Название 2 3" xfId="112"/>
    <cellStyle name="Название 3" xfId="113"/>
    <cellStyle name="Нейтральный 2" xfId="114"/>
    <cellStyle name="Нейтральный 2 2" xfId="115"/>
    <cellStyle name="Нейтральный 2 3" xfId="116"/>
    <cellStyle name="Обычный" xfId="0" builtinId="0"/>
    <cellStyle name="Обычный 2" xfId="117"/>
    <cellStyle name="Обычный 2 2" xfId="118"/>
    <cellStyle name="Обычный 2 2 2" xfId="119"/>
    <cellStyle name="Обычный 2 2 3" xfId="156"/>
    <cellStyle name="Обычный 2 2 4" xfId="157"/>
    <cellStyle name="Обычный 2 3" xfId="120"/>
    <cellStyle name="Обычный 2 3 2" xfId="121"/>
    <cellStyle name="Обычный 2 4" xfId="122"/>
    <cellStyle name="Обычный 2 5" xfId="123"/>
    <cellStyle name="Обычный 2 6" xfId="155"/>
    <cellStyle name="Обычный 3" xfId="124"/>
    <cellStyle name="Обычный 4" xfId="125"/>
    <cellStyle name="Обычный 5" xfId="126"/>
    <cellStyle name="Обычный 6" xfId="127"/>
    <cellStyle name="Обычный 6 2" xfId="128"/>
    <cellStyle name="Обычный 6 3" xfId="158"/>
    <cellStyle name="Обычный 7" xfId="129"/>
    <cellStyle name="Обычный 8" xfId="130"/>
    <cellStyle name="Плохой 2" xfId="131"/>
    <cellStyle name="Плохой 2 2" xfId="132"/>
    <cellStyle name="Плохой 2 3" xfId="133"/>
    <cellStyle name="Пояснение 2" xfId="134"/>
    <cellStyle name="Пояснение 2 2" xfId="135"/>
    <cellStyle name="Пояснение 2 3" xfId="136"/>
    <cellStyle name="Примечание 2" xfId="137"/>
    <cellStyle name="Примечание 2 2" xfId="138"/>
    <cellStyle name="Примечание 2 3" xfId="139"/>
    <cellStyle name="Примечание 3" xfId="140"/>
    <cellStyle name="Примечание 4" xfId="141"/>
    <cellStyle name="Примечание 4 2" xfId="142"/>
    <cellStyle name="Примечание 4 3" xfId="159"/>
    <cellStyle name="Процентный" xfId="154" builtinId="5"/>
    <cellStyle name="Процентный 2" xfId="143"/>
    <cellStyle name="Процентный 3" xfId="144"/>
    <cellStyle name="Связанная ячейка 2" xfId="145"/>
    <cellStyle name="Связанная ячейка 2 2" xfId="146"/>
    <cellStyle name="Связанная ячейка 2 3" xfId="147"/>
    <cellStyle name="Текст предупреждения 2" xfId="148"/>
    <cellStyle name="Текст предупреждения 2 2" xfId="149"/>
    <cellStyle name="Текст предупреждения 2 3" xfId="150"/>
    <cellStyle name="Хороший 2" xfId="151"/>
    <cellStyle name="Хороший 2 2" xfId="152"/>
    <cellStyle name="Хороший 2 3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10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75" zoomScaleNormal="75" workbookViewId="0">
      <selection activeCell="A3" sqref="A3:XFD23"/>
    </sheetView>
  </sheetViews>
  <sheetFormatPr defaultRowHeight="12.75"/>
  <cols>
    <col min="1" max="1" width="5.7109375" customWidth="1"/>
    <col min="2" max="2" width="28.140625" customWidth="1"/>
    <col min="3" max="3" width="23.42578125" style="1" customWidth="1"/>
    <col min="4" max="4" width="27" style="1" customWidth="1"/>
    <col min="5" max="5" width="12.28515625" bestFit="1" customWidth="1"/>
    <col min="6" max="6" width="10.7109375" bestFit="1" customWidth="1"/>
    <col min="7" max="7" width="18.42578125" customWidth="1"/>
  </cols>
  <sheetData>
    <row r="1" spans="1:9" ht="101.45" customHeight="1">
      <c r="A1" s="122" t="s">
        <v>199</v>
      </c>
      <c r="B1" s="122"/>
      <c r="C1" s="122"/>
      <c r="D1" s="122"/>
    </row>
    <row r="2" spans="1:9" ht="67.5" customHeight="1" thickBot="1">
      <c r="A2" s="2" t="s">
        <v>19</v>
      </c>
      <c r="B2" s="7" t="s">
        <v>18</v>
      </c>
      <c r="C2" s="3" t="s">
        <v>21</v>
      </c>
      <c r="D2" s="4" t="s">
        <v>22</v>
      </c>
    </row>
    <row r="3" spans="1:9" s="313" customFormat="1" ht="27.95" customHeight="1" thickTop="1">
      <c r="A3" s="317">
        <v>1</v>
      </c>
      <c r="B3" s="91" t="s">
        <v>0</v>
      </c>
      <c r="C3" s="318">
        <v>33217</v>
      </c>
      <c r="D3" s="318">
        <v>14346</v>
      </c>
      <c r="E3" s="319"/>
      <c r="F3" s="320"/>
      <c r="G3" s="321"/>
      <c r="H3" s="322"/>
      <c r="I3" s="322"/>
    </row>
    <row r="4" spans="1:9" s="313" customFormat="1" ht="27.95" customHeight="1">
      <c r="A4" s="323">
        <v>2</v>
      </c>
      <c r="B4" s="24" t="s">
        <v>1</v>
      </c>
      <c r="C4" s="324">
        <v>35690</v>
      </c>
      <c r="D4" s="324">
        <v>13241</v>
      </c>
      <c r="E4" s="319"/>
      <c r="F4" s="320"/>
      <c r="G4" s="321"/>
      <c r="H4" s="322"/>
      <c r="I4" s="322"/>
    </row>
    <row r="5" spans="1:9" s="313" customFormat="1" ht="27.95" customHeight="1">
      <c r="A5" s="323">
        <v>3</v>
      </c>
      <c r="B5" s="24" t="s">
        <v>2</v>
      </c>
      <c r="C5" s="324">
        <v>53978</v>
      </c>
      <c r="D5" s="324">
        <v>24357</v>
      </c>
      <c r="E5" s="319"/>
      <c r="F5" s="320"/>
      <c r="G5" s="321"/>
      <c r="H5" s="322"/>
      <c r="I5" s="322"/>
    </row>
    <row r="6" spans="1:9" s="313" customFormat="1" ht="27.95" customHeight="1">
      <c r="A6" s="323">
        <v>4</v>
      </c>
      <c r="B6" s="24" t="s">
        <v>3</v>
      </c>
      <c r="C6" s="324">
        <v>260507</v>
      </c>
      <c r="D6" s="324">
        <v>72853</v>
      </c>
      <c r="E6" s="319"/>
      <c r="F6" s="320"/>
      <c r="G6" s="321"/>
      <c r="H6" s="322"/>
      <c r="I6" s="322"/>
    </row>
    <row r="7" spans="1:9" s="313" customFormat="1" ht="27.95" customHeight="1">
      <c r="A7" s="323">
        <v>5</v>
      </c>
      <c r="B7" s="24" t="s">
        <v>4</v>
      </c>
      <c r="C7" s="324">
        <v>105979</v>
      </c>
      <c r="D7" s="324">
        <v>45927</v>
      </c>
      <c r="E7" s="319"/>
      <c r="F7" s="320"/>
      <c r="G7" s="321"/>
      <c r="H7" s="322"/>
      <c r="I7" s="322"/>
    </row>
    <row r="8" spans="1:9" s="313" customFormat="1" ht="27.95" customHeight="1">
      <c r="A8" s="323">
        <v>6</v>
      </c>
      <c r="B8" s="24" t="s">
        <v>5</v>
      </c>
      <c r="C8" s="324">
        <v>150792</v>
      </c>
      <c r="D8" s="324">
        <v>55191</v>
      </c>
      <c r="E8" s="319"/>
      <c r="F8" s="320"/>
      <c r="G8" s="321"/>
      <c r="H8" s="322"/>
      <c r="I8" s="322"/>
    </row>
    <row r="9" spans="1:9" s="313" customFormat="1" ht="27.95" customHeight="1">
      <c r="A9" s="323">
        <v>7</v>
      </c>
      <c r="B9" s="24" t="s">
        <v>6</v>
      </c>
      <c r="C9" s="324">
        <v>51455</v>
      </c>
      <c r="D9" s="324">
        <v>21561</v>
      </c>
      <c r="E9" s="319"/>
      <c r="F9" s="320"/>
      <c r="G9" s="321"/>
      <c r="H9" s="322"/>
      <c r="I9" s="322"/>
    </row>
    <row r="10" spans="1:9" s="313" customFormat="1" ht="27.95" customHeight="1">
      <c r="A10" s="323">
        <v>8</v>
      </c>
      <c r="B10" s="24" t="s">
        <v>7</v>
      </c>
      <c r="C10" s="324">
        <v>48657</v>
      </c>
      <c r="D10" s="324">
        <v>17199</v>
      </c>
      <c r="E10" s="319"/>
      <c r="F10" s="320"/>
      <c r="G10" s="321"/>
      <c r="H10" s="322"/>
      <c r="I10" s="322"/>
    </row>
    <row r="11" spans="1:9" s="313" customFormat="1" ht="27.95" customHeight="1">
      <c r="A11" s="323">
        <v>9</v>
      </c>
      <c r="B11" s="24" t="s">
        <v>8</v>
      </c>
      <c r="C11" s="324">
        <v>60510</v>
      </c>
      <c r="D11" s="324">
        <v>23099</v>
      </c>
      <c r="E11" s="319"/>
      <c r="F11" s="320"/>
      <c r="G11" s="321"/>
      <c r="H11" s="322"/>
      <c r="I11" s="322"/>
    </row>
    <row r="12" spans="1:9" s="313" customFormat="1" ht="27.95" customHeight="1">
      <c r="A12" s="323">
        <v>10</v>
      </c>
      <c r="B12" s="24" t="s">
        <v>9</v>
      </c>
      <c r="C12" s="324">
        <v>21768</v>
      </c>
      <c r="D12" s="324">
        <v>9101</v>
      </c>
      <c r="E12" s="319"/>
      <c r="F12" s="320"/>
      <c r="G12" s="321"/>
      <c r="H12" s="322"/>
      <c r="I12" s="322"/>
    </row>
    <row r="13" spans="1:9" s="313" customFormat="1" ht="27.95" customHeight="1">
      <c r="A13" s="323">
        <v>11</v>
      </c>
      <c r="B13" s="24" t="s">
        <v>10</v>
      </c>
      <c r="C13" s="324">
        <v>47469</v>
      </c>
      <c r="D13" s="324">
        <v>16261</v>
      </c>
      <c r="E13" s="319"/>
      <c r="F13" s="320"/>
      <c r="G13" s="321"/>
      <c r="H13" s="322"/>
      <c r="I13" s="322"/>
    </row>
    <row r="14" spans="1:9" s="313" customFormat="1" ht="27.95" customHeight="1">
      <c r="A14" s="323">
        <v>12</v>
      </c>
      <c r="B14" s="24" t="s">
        <v>11</v>
      </c>
      <c r="C14" s="324">
        <v>44717</v>
      </c>
      <c r="D14" s="324">
        <v>20591</v>
      </c>
      <c r="E14" s="319"/>
      <c r="F14" s="320"/>
      <c r="G14" s="321"/>
      <c r="H14" s="322"/>
      <c r="I14" s="322"/>
    </row>
    <row r="15" spans="1:9" s="313" customFormat="1" ht="27.95" customHeight="1">
      <c r="A15" s="323">
        <v>13</v>
      </c>
      <c r="B15" s="24" t="s">
        <v>12</v>
      </c>
      <c r="C15" s="324">
        <v>25110</v>
      </c>
      <c r="D15" s="324">
        <v>10545</v>
      </c>
      <c r="E15" s="319"/>
      <c r="F15" s="320"/>
      <c r="G15" s="321"/>
      <c r="H15" s="322"/>
      <c r="I15" s="322"/>
    </row>
    <row r="16" spans="1:9" s="313" customFormat="1" ht="27.95" customHeight="1">
      <c r="A16" s="323">
        <v>14</v>
      </c>
      <c r="B16" s="24" t="s">
        <v>13</v>
      </c>
      <c r="C16" s="324">
        <v>42126</v>
      </c>
      <c r="D16" s="324">
        <v>16534</v>
      </c>
      <c r="E16" s="319"/>
      <c r="F16" s="320"/>
      <c r="G16" s="321"/>
      <c r="H16" s="322"/>
      <c r="I16" s="322"/>
    </row>
    <row r="17" spans="1:9" s="313" customFormat="1" ht="27.95" customHeight="1">
      <c r="A17" s="323">
        <v>15</v>
      </c>
      <c r="B17" s="24" t="s">
        <v>14</v>
      </c>
      <c r="C17" s="324">
        <v>30655</v>
      </c>
      <c r="D17" s="324">
        <v>13366</v>
      </c>
      <c r="E17" s="319"/>
      <c r="F17" s="320"/>
      <c r="G17" s="321"/>
      <c r="H17" s="322"/>
      <c r="I17" s="322"/>
    </row>
    <row r="18" spans="1:9" s="313" customFormat="1" ht="27.95" customHeight="1">
      <c r="A18" s="323">
        <v>16</v>
      </c>
      <c r="B18" s="24" t="s">
        <v>15</v>
      </c>
      <c r="C18" s="324">
        <v>46876</v>
      </c>
      <c r="D18" s="324">
        <v>17771</v>
      </c>
      <c r="E18" s="319"/>
      <c r="F18" s="320"/>
      <c r="G18" s="321"/>
      <c r="H18" s="322"/>
      <c r="I18" s="322"/>
    </row>
    <row r="19" spans="1:9" s="313" customFormat="1" ht="27.95" customHeight="1">
      <c r="A19" s="323">
        <v>17</v>
      </c>
      <c r="B19" s="24" t="s">
        <v>16</v>
      </c>
      <c r="C19" s="324">
        <v>56310</v>
      </c>
      <c r="D19" s="324">
        <v>21408</v>
      </c>
      <c r="E19" s="319"/>
      <c r="F19" s="320"/>
      <c r="G19" s="321"/>
      <c r="H19" s="322"/>
      <c r="I19" s="322"/>
    </row>
    <row r="20" spans="1:9" s="313" customFormat="1" ht="27.95" customHeight="1">
      <c r="A20" s="325">
        <v>18</v>
      </c>
      <c r="B20" s="326" t="s">
        <v>17</v>
      </c>
      <c r="C20" s="324">
        <v>79042</v>
      </c>
      <c r="D20" s="324">
        <v>28364</v>
      </c>
      <c r="E20" s="319"/>
      <c r="F20" s="320"/>
      <c r="G20" s="321"/>
      <c r="H20" s="322"/>
      <c r="I20" s="322"/>
    </row>
    <row r="21" spans="1:9" s="313" customFormat="1" ht="32.25" customHeight="1">
      <c r="A21" s="327"/>
      <c r="B21" s="328" t="s">
        <v>20</v>
      </c>
      <c r="C21" s="329">
        <f>SUM(C3:C20)</f>
        <v>1194858</v>
      </c>
      <c r="D21" s="329">
        <f>SUM(D3:D20)</f>
        <v>441715</v>
      </c>
      <c r="E21" s="319"/>
      <c r="F21" s="320"/>
      <c r="G21" s="330"/>
    </row>
    <row r="22" spans="1:9" s="313" customFormat="1" ht="4.5" customHeight="1">
      <c r="C22" s="331"/>
      <c r="D22" s="331"/>
    </row>
    <row r="23" spans="1:9" s="313" customFormat="1" ht="27.75" customHeight="1">
      <c r="C23" s="332"/>
      <c r="D23" s="332"/>
      <c r="G23" s="332"/>
    </row>
  </sheetData>
  <mergeCells count="1">
    <mergeCell ref="A1:D1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I26" sqref="I26"/>
    </sheetView>
  </sheetViews>
  <sheetFormatPr defaultRowHeight="18.75"/>
  <cols>
    <col min="1" max="1" width="9.140625" style="298"/>
    <col min="2" max="2" width="24.140625" style="274" bestFit="1" customWidth="1"/>
    <col min="3" max="4" width="15.42578125" style="274" customWidth="1"/>
    <col min="5" max="6" width="14.28515625" style="274" customWidth="1"/>
    <col min="7" max="7" width="15.7109375" style="274" customWidth="1"/>
    <col min="8" max="8" width="17.28515625" style="274" customWidth="1"/>
    <col min="9" max="16384" width="9.140625" style="274"/>
  </cols>
  <sheetData>
    <row r="1" spans="1:8">
      <c r="A1" s="273" t="s">
        <v>217</v>
      </c>
      <c r="B1" s="273"/>
      <c r="C1" s="273"/>
      <c r="D1" s="273"/>
      <c r="E1" s="273"/>
      <c r="F1" s="273"/>
      <c r="G1" s="273"/>
      <c r="H1" s="273"/>
    </row>
    <row r="2" spans="1:8">
      <c r="A2" s="273"/>
      <c r="B2" s="273"/>
      <c r="C2" s="273"/>
      <c r="D2" s="273"/>
      <c r="E2" s="273"/>
      <c r="F2" s="273"/>
      <c r="G2" s="273"/>
      <c r="H2" s="273"/>
    </row>
    <row r="3" spans="1:8" ht="30.75" customHeight="1">
      <c r="A3" s="273"/>
      <c r="B3" s="273"/>
      <c r="C3" s="273"/>
      <c r="D3" s="273"/>
      <c r="E3" s="273"/>
      <c r="F3" s="273"/>
      <c r="G3" s="273"/>
      <c r="H3" s="273"/>
    </row>
    <row r="4" spans="1:8" ht="33.75" customHeight="1">
      <c r="A4" s="275" t="s">
        <v>24</v>
      </c>
      <c r="B4" s="275" t="s">
        <v>18</v>
      </c>
      <c r="C4" s="276" t="s">
        <v>218</v>
      </c>
      <c r="D4" s="277"/>
      <c r="E4" s="278" t="s">
        <v>219</v>
      </c>
      <c r="F4" s="279"/>
      <c r="G4" s="280" t="s">
        <v>220</v>
      </c>
      <c r="H4" s="281"/>
    </row>
    <row r="5" spans="1:8" ht="48.75" customHeight="1">
      <c r="A5" s="282"/>
      <c r="B5" s="282"/>
      <c r="C5" s="283" t="s">
        <v>221</v>
      </c>
      <c r="D5" s="284" t="s">
        <v>222</v>
      </c>
      <c r="E5" s="285"/>
      <c r="F5" s="286"/>
      <c r="G5" s="287"/>
      <c r="H5" s="288"/>
    </row>
    <row r="6" spans="1:8">
      <c r="A6" s="289"/>
      <c r="B6" s="289"/>
      <c r="C6" s="283" t="s">
        <v>173</v>
      </c>
      <c r="D6" s="284" t="s">
        <v>173</v>
      </c>
      <c r="E6" s="283" t="s">
        <v>81</v>
      </c>
      <c r="F6" s="283" t="s">
        <v>82</v>
      </c>
      <c r="G6" s="284" t="s">
        <v>81</v>
      </c>
      <c r="H6" s="284" t="s">
        <v>82</v>
      </c>
    </row>
    <row r="7" spans="1:8">
      <c r="A7" s="290">
        <v>1</v>
      </c>
      <c r="B7" s="248" t="s">
        <v>43</v>
      </c>
      <c r="C7" s="291">
        <v>0</v>
      </c>
      <c r="D7" s="292">
        <v>0</v>
      </c>
      <c r="E7" s="293">
        <v>0</v>
      </c>
      <c r="F7" s="293">
        <v>0</v>
      </c>
      <c r="G7" s="292">
        <v>0</v>
      </c>
      <c r="H7" s="292">
        <v>0</v>
      </c>
    </row>
    <row r="8" spans="1:8">
      <c r="A8" s="290">
        <v>2</v>
      </c>
      <c r="B8" s="248" t="s">
        <v>44</v>
      </c>
      <c r="C8" s="291">
        <v>0</v>
      </c>
      <c r="D8" s="292">
        <v>5</v>
      </c>
      <c r="E8" s="293">
        <v>2</v>
      </c>
      <c r="F8" s="293">
        <v>2</v>
      </c>
      <c r="G8" s="292">
        <v>3</v>
      </c>
      <c r="H8" s="292">
        <v>3</v>
      </c>
    </row>
    <row r="9" spans="1:8">
      <c r="A9" s="290">
        <v>3</v>
      </c>
      <c r="B9" s="248" t="s">
        <v>45</v>
      </c>
      <c r="C9" s="291">
        <v>2</v>
      </c>
      <c r="D9" s="292">
        <v>4</v>
      </c>
      <c r="E9" s="293">
        <v>1</v>
      </c>
      <c r="F9" s="293">
        <v>1</v>
      </c>
      <c r="G9" s="292">
        <v>2</v>
      </c>
      <c r="H9" s="292">
        <v>2</v>
      </c>
    </row>
    <row r="10" spans="1:8">
      <c r="A10" s="290">
        <v>4</v>
      </c>
      <c r="B10" s="248" t="s">
        <v>46</v>
      </c>
      <c r="C10" s="291">
        <v>259</v>
      </c>
      <c r="D10" s="292">
        <v>3857</v>
      </c>
      <c r="E10" s="293">
        <v>1827</v>
      </c>
      <c r="F10" s="293">
        <v>1920</v>
      </c>
      <c r="G10" s="292">
        <v>2484</v>
      </c>
      <c r="H10" s="292">
        <v>2665</v>
      </c>
    </row>
    <row r="11" spans="1:8">
      <c r="A11" s="290">
        <v>5</v>
      </c>
      <c r="B11" s="248" t="s">
        <v>47</v>
      </c>
      <c r="C11" s="291">
        <v>1</v>
      </c>
      <c r="D11" s="292">
        <v>20</v>
      </c>
      <c r="E11" s="293">
        <v>7</v>
      </c>
      <c r="F11" s="293">
        <v>7</v>
      </c>
      <c r="G11" s="292">
        <v>9</v>
      </c>
      <c r="H11" s="292">
        <v>10</v>
      </c>
    </row>
    <row r="12" spans="1:8">
      <c r="A12" s="290">
        <v>6</v>
      </c>
      <c r="B12" s="248" t="s">
        <v>48</v>
      </c>
      <c r="C12" s="291">
        <v>16</v>
      </c>
      <c r="D12" s="292">
        <v>393</v>
      </c>
      <c r="E12" s="293">
        <v>166</v>
      </c>
      <c r="F12" s="293">
        <v>169</v>
      </c>
      <c r="G12" s="292">
        <v>248</v>
      </c>
      <c r="H12" s="292">
        <v>252</v>
      </c>
    </row>
    <row r="13" spans="1:8">
      <c r="A13" s="290">
        <v>7</v>
      </c>
      <c r="B13" s="248" t="s">
        <v>49</v>
      </c>
      <c r="C13" s="291">
        <v>0</v>
      </c>
      <c r="D13" s="292">
        <v>2</v>
      </c>
      <c r="E13" s="293">
        <v>0</v>
      </c>
      <c r="F13" s="293">
        <v>0</v>
      </c>
      <c r="G13" s="292">
        <v>0</v>
      </c>
      <c r="H13" s="292">
        <v>0</v>
      </c>
    </row>
    <row r="14" spans="1:8">
      <c r="A14" s="290">
        <v>8</v>
      </c>
      <c r="B14" s="248" t="s">
        <v>50</v>
      </c>
      <c r="C14" s="291">
        <v>0</v>
      </c>
      <c r="D14" s="292">
        <v>1</v>
      </c>
      <c r="E14" s="293">
        <v>0</v>
      </c>
      <c r="F14" s="293">
        <v>0</v>
      </c>
      <c r="G14" s="292">
        <v>1</v>
      </c>
      <c r="H14" s="292">
        <v>1</v>
      </c>
    </row>
    <row r="15" spans="1:8" s="295" customFormat="1">
      <c r="A15" s="291">
        <v>9</v>
      </c>
      <c r="B15" s="294" t="s">
        <v>51</v>
      </c>
      <c r="C15" s="291">
        <v>12</v>
      </c>
      <c r="D15" s="293">
        <v>95</v>
      </c>
      <c r="E15" s="293">
        <v>51</v>
      </c>
      <c r="F15" s="293">
        <v>51</v>
      </c>
      <c r="G15" s="293">
        <v>76</v>
      </c>
      <c r="H15" s="293">
        <v>76</v>
      </c>
    </row>
    <row r="16" spans="1:8">
      <c r="A16" s="291">
        <v>10</v>
      </c>
      <c r="B16" s="294" t="s">
        <v>52</v>
      </c>
      <c r="C16" s="291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</row>
    <row r="17" spans="1:8">
      <c r="A17" s="291">
        <v>11</v>
      </c>
      <c r="B17" s="294" t="s">
        <v>53</v>
      </c>
      <c r="C17" s="291">
        <v>14</v>
      </c>
      <c r="D17" s="293">
        <v>174</v>
      </c>
      <c r="E17" s="293">
        <v>113</v>
      </c>
      <c r="F17" s="293">
        <v>123</v>
      </c>
      <c r="G17" s="293">
        <v>126</v>
      </c>
      <c r="H17" s="293">
        <v>138</v>
      </c>
    </row>
    <row r="18" spans="1:8" s="295" customFormat="1">
      <c r="A18" s="291">
        <v>12</v>
      </c>
      <c r="B18" s="294" t="s">
        <v>54</v>
      </c>
      <c r="C18" s="291">
        <v>10</v>
      </c>
      <c r="D18" s="293">
        <v>123</v>
      </c>
      <c r="E18" s="293">
        <v>72</v>
      </c>
      <c r="F18" s="293">
        <v>73</v>
      </c>
      <c r="G18" s="293">
        <v>94</v>
      </c>
      <c r="H18" s="293">
        <v>95</v>
      </c>
    </row>
    <row r="19" spans="1:8">
      <c r="A19" s="291">
        <v>13</v>
      </c>
      <c r="B19" s="294" t="s">
        <v>55</v>
      </c>
      <c r="C19" s="291">
        <v>0</v>
      </c>
      <c r="D19" s="293">
        <v>4</v>
      </c>
      <c r="E19" s="293">
        <v>2</v>
      </c>
      <c r="F19" s="293">
        <v>2</v>
      </c>
      <c r="G19" s="293">
        <v>2</v>
      </c>
      <c r="H19" s="293">
        <v>2</v>
      </c>
    </row>
    <row r="20" spans="1:8">
      <c r="A20" s="291">
        <v>14</v>
      </c>
      <c r="B20" s="294" t="s">
        <v>56</v>
      </c>
      <c r="C20" s="291">
        <v>2</v>
      </c>
      <c r="D20" s="293">
        <v>106</v>
      </c>
      <c r="E20" s="293">
        <v>15</v>
      </c>
      <c r="F20" s="293">
        <v>15</v>
      </c>
      <c r="G20" s="293">
        <v>86</v>
      </c>
      <c r="H20" s="293">
        <v>88</v>
      </c>
    </row>
    <row r="21" spans="1:8">
      <c r="A21" s="291">
        <v>15</v>
      </c>
      <c r="B21" s="294" t="s">
        <v>57</v>
      </c>
      <c r="C21" s="291">
        <v>1</v>
      </c>
      <c r="D21" s="293">
        <v>2</v>
      </c>
      <c r="E21" s="293">
        <v>0</v>
      </c>
      <c r="F21" s="293">
        <v>0</v>
      </c>
      <c r="G21" s="293">
        <v>0</v>
      </c>
      <c r="H21" s="293">
        <v>0</v>
      </c>
    </row>
    <row r="22" spans="1:8">
      <c r="A22" s="291">
        <v>16</v>
      </c>
      <c r="B22" s="294" t="s">
        <v>58</v>
      </c>
      <c r="C22" s="291">
        <v>7</v>
      </c>
      <c r="D22" s="293">
        <v>99</v>
      </c>
      <c r="E22" s="293">
        <v>38</v>
      </c>
      <c r="F22" s="293">
        <v>38</v>
      </c>
      <c r="G22" s="293">
        <v>84</v>
      </c>
      <c r="H22" s="293">
        <v>84</v>
      </c>
    </row>
    <row r="23" spans="1:8">
      <c r="A23" s="291">
        <v>17</v>
      </c>
      <c r="B23" s="294" t="s">
        <v>59</v>
      </c>
      <c r="C23" s="291">
        <v>0</v>
      </c>
      <c r="D23" s="293">
        <v>7</v>
      </c>
      <c r="E23" s="293">
        <v>1</v>
      </c>
      <c r="F23" s="293">
        <v>1</v>
      </c>
      <c r="G23" s="293">
        <v>3</v>
      </c>
      <c r="H23" s="293">
        <v>3</v>
      </c>
    </row>
    <row r="24" spans="1:8">
      <c r="A24" s="291">
        <v>18</v>
      </c>
      <c r="B24" s="294" t="s">
        <v>60</v>
      </c>
      <c r="C24" s="291">
        <v>16</v>
      </c>
      <c r="D24" s="293">
        <v>326</v>
      </c>
      <c r="E24" s="293">
        <v>174</v>
      </c>
      <c r="F24" s="293">
        <v>180</v>
      </c>
      <c r="G24" s="293">
        <v>257</v>
      </c>
      <c r="H24" s="293">
        <v>267</v>
      </c>
    </row>
    <row r="25" spans="1:8">
      <c r="A25" s="291"/>
      <c r="B25" s="296" t="s">
        <v>124</v>
      </c>
      <c r="C25" s="297">
        <f>SUM(C7:C24)</f>
        <v>340</v>
      </c>
      <c r="D25" s="297">
        <f>SUM(D7:D24)</f>
        <v>5218</v>
      </c>
      <c r="E25" s="297">
        <f t="shared" ref="E25:H25" si="0">SUM(E7:E24)</f>
        <v>2469</v>
      </c>
      <c r="F25" s="297">
        <f t="shared" si="0"/>
        <v>2582</v>
      </c>
      <c r="G25" s="297">
        <f t="shared" si="0"/>
        <v>3475</v>
      </c>
      <c r="H25" s="297">
        <f t="shared" si="0"/>
        <v>3686</v>
      </c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0" zoomScaleNormal="80" workbookViewId="0">
      <selection activeCell="A5" sqref="A5:XFD28"/>
    </sheetView>
  </sheetViews>
  <sheetFormatPr defaultColWidth="9.140625" defaultRowHeight="18.75"/>
  <cols>
    <col min="1" max="1" width="4.42578125" style="300" customWidth="1"/>
    <col min="2" max="2" width="26.7109375" style="300" customWidth="1"/>
    <col min="3" max="3" width="15.42578125" style="302" customWidth="1"/>
    <col min="4" max="4" width="11.7109375" style="302" customWidth="1"/>
    <col min="5" max="5" width="9.28515625" style="302" customWidth="1"/>
    <col min="6" max="6" width="9.7109375" style="302" customWidth="1"/>
    <col min="7" max="8" width="9" style="302" customWidth="1"/>
    <col min="9" max="9" width="10.7109375" style="300" customWidth="1"/>
    <col min="10" max="10" width="11.28515625" style="300" customWidth="1"/>
    <col min="11" max="11" width="9.42578125" style="300" customWidth="1"/>
    <col min="12" max="12" width="9.140625" style="300" bestFit="1" customWidth="1"/>
    <col min="13" max="14" width="9.7109375" style="300" customWidth="1"/>
    <col min="15" max="15" width="15.7109375" style="300" customWidth="1"/>
    <col min="16" max="16" width="14.28515625" style="300" customWidth="1"/>
    <col min="17" max="16384" width="9.140625" style="300"/>
  </cols>
  <sheetData>
    <row r="1" spans="1:15" ht="35.25" customHeight="1">
      <c r="A1" s="299" t="s">
        <v>223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8.75" customHeight="1">
      <c r="B2" s="301"/>
      <c r="D2" s="303"/>
    </row>
    <row r="3" spans="1:15" ht="19.5" customHeight="1">
      <c r="A3" s="304" t="s">
        <v>19</v>
      </c>
      <c r="B3" s="304" t="s">
        <v>125</v>
      </c>
      <c r="C3" s="304" t="s">
        <v>126</v>
      </c>
      <c r="D3" s="305" t="s">
        <v>127</v>
      </c>
      <c r="E3" s="306"/>
      <c r="F3" s="306"/>
      <c r="G3" s="306"/>
      <c r="H3" s="306"/>
      <c r="I3" s="306"/>
      <c r="J3" s="306"/>
      <c r="K3" s="306"/>
      <c r="L3" s="306"/>
      <c r="M3" s="306"/>
      <c r="N3" s="307"/>
      <c r="O3" s="304" t="s">
        <v>128</v>
      </c>
    </row>
    <row r="4" spans="1:15" ht="35.25" customHeight="1">
      <c r="A4" s="304"/>
      <c r="B4" s="304"/>
      <c r="C4" s="304"/>
      <c r="D4" s="308" t="s">
        <v>129</v>
      </c>
      <c r="E4" s="308" t="s">
        <v>130</v>
      </c>
      <c r="F4" s="308" t="s">
        <v>131</v>
      </c>
      <c r="G4" s="308" t="s">
        <v>132</v>
      </c>
      <c r="H4" s="308" t="s">
        <v>133</v>
      </c>
      <c r="I4" s="308" t="s">
        <v>134</v>
      </c>
      <c r="J4" s="308" t="s">
        <v>135</v>
      </c>
      <c r="K4" s="308" t="s">
        <v>136</v>
      </c>
      <c r="L4" s="308" t="s">
        <v>137</v>
      </c>
      <c r="M4" s="308" t="s">
        <v>138</v>
      </c>
      <c r="N4" s="308" t="s">
        <v>224</v>
      </c>
      <c r="O4" s="304"/>
    </row>
    <row r="5" spans="1:15" s="396" customFormat="1" ht="22.5" customHeight="1">
      <c r="A5" s="392">
        <v>1</v>
      </c>
      <c r="B5" s="361" t="s">
        <v>0</v>
      </c>
      <c r="C5" s="393">
        <v>482</v>
      </c>
      <c r="D5" s="394">
        <v>355</v>
      </c>
      <c r="E5" s="394">
        <v>97</v>
      </c>
      <c r="F5" s="394">
        <v>21</v>
      </c>
      <c r="G5" s="394">
        <v>5</v>
      </c>
      <c r="H5" s="394">
        <v>4</v>
      </c>
      <c r="I5" s="394">
        <v>0</v>
      </c>
      <c r="J5" s="394">
        <v>0</v>
      </c>
      <c r="K5" s="394">
        <v>0</v>
      </c>
      <c r="L5" s="394">
        <v>0</v>
      </c>
      <c r="M5" s="394">
        <v>0</v>
      </c>
      <c r="N5" s="394">
        <v>0</v>
      </c>
      <c r="O5" s="395">
        <v>1616</v>
      </c>
    </row>
    <row r="6" spans="1:15" s="396" customFormat="1" ht="22.5" customHeight="1">
      <c r="A6" s="392">
        <v>2</v>
      </c>
      <c r="B6" s="361" t="s">
        <v>1</v>
      </c>
      <c r="C6" s="395">
        <v>605</v>
      </c>
      <c r="D6" s="394">
        <v>414</v>
      </c>
      <c r="E6" s="394">
        <v>136</v>
      </c>
      <c r="F6" s="394">
        <v>37</v>
      </c>
      <c r="G6" s="394">
        <v>13</v>
      </c>
      <c r="H6" s="394">
        <v>3</v>
      </c>
      <c r="I6" s="394">
        <v>2</v>
      </c>
      <c r="J6" s="394">
        <v>0</v>
      </c>
      <c r="K6" s="394">
        <v>0</v>
      </c>
      <c r="L6" s="394">
        <v>0</v>
      </c>
      <c r="M6" s="394">
        <v>0</v>
      </c>
      <c r="N6" s="394">
        <v>0</v>
      </c>
      <c r="O6" s="395">
        <v>2086</v>
      </c>
    </row>
    <row r="7" spans="1:15" s="396" customFormat="1" ht="22.5" customHeight="1">
      <c r="A7" s="392">
        <v>3</v>
      </c>
      <c r="B7" s="361" t="s">
        <v>2</v>
      </c>
      <c r="C7" s="395">
        <v>735</v>
      </c>
      <c r="D7" s="394">
        <v>572</v>
      </c>
      <c r="E7" s="394">
        <v>113</v>
      </c>
      <c r="F7" s="394">
        <v>28</v>
      </c>
      <c r="G7" s="394">
        <v>13</v>
      </c>
      <c r="H7" s="394">
        <v>5</v>
      </c>
      <c r="I7" s="394">
        <v>4</v>
      </c>
      <c r="J7" s="394">
        <v>0</v>
      </c>
      <c r="K7" s="394">
        <v>0</v>
      </c>
      <c r="L7" s="394">
        <v>0</v>
      </c>
      <c r="M7" s="394">
        <v>0</v>
      </c>
      <c r="N7" s="394">
        <v>0</v>
      </c>
      <c r="O7" s="395">
        <v>2453</v>
      </c>
    </row>
    <row r="8" spans="1:15" s="396" customFormat="1" ht="22.5" customHeight="1">
      <c r="A8" s="392">
        <v>4</v>
      </c>
      <c r="B8" s="361" t="s">
        <v>3</v>
      </c>
      <c r="C8" s="395">
        <v>2946</v>
      </c>
      <c r="D8" s="394">
        <v>2381</v>
      </c>
      <c r="E8" s="394">
        <v>432</v>
      </c>
      <c r="F8" s="394">
        <v>96</v>
      </c>
      <c r="G8" s="394">
        <v>24</v>
      </c>
      <c r="H8" s="394">
        <v>8</v>
      </c>
      <c r="I8" s="394">
        <v>3</v>
      </c>
      <c r="J8" s="394">
        <v>1</v>
      </c>
      <c r="K8" s="394">
        <v>0</v>
      </c>
      <c r="L8" s="394">
        <v>1</v>
      </c>
      <c r="M8" s="394">
        <v>0</v>
      </c>
      <c r="N8" s="394">
        <v>0</v>
      </c>
      <c r="O8" s="395">
        <v>9595</v>
      </c>
    </row>
    <row r="9" spans="1:15" s="396" customFormat="1" ht="22.5" customHeight="1">
      <c r="A9" s="392">
        <v>5</v>
      </c>
      <c r="B9" s="361" t="s">
        <v>4</v>
      </c>
      <c r="C9" s="395">
        <v>1418</v>
      </c>
      <c r="D9" s="394">
        <v>1171</v>
      </c>
      <c r="E9" s="394">
        <v>181</v>
      </c>
      <c r="F9" s="394">
        <v>46</v>
      </c>
      <c r="G9" s="394">
        <v>10</v>
      </c>
      <c r="H9" s="394">
        <v>8</v>
      </c>
      <c r="I9" s="394">
        <v>1</v>
      </c>
      <c r="J9" s="394">
        <v>1</v>
      </c>
      <c r="K9" s="394">
        <v>0</v>
      </c>
      <c r="L9" s="394">
        <v>0</v>
      </c>
      <c r="M9" s="394">
        <v>0</v>
      </c>
      <c r="N9" s="394">
        <v>0</v>
      </c>
      <c r="O9" s="395">
        <v>4600</v>
      </c>
    </row>
    <row r="10" spans="1:15" s="396" customFormat="1" ht="22.5" customHeight="1">
      <c r="A10" s="392">
        <v>6</v>
      </c>
      <c r="B10" s="361" t="s">
        <v>5</v>
      </c>
      <c r="C10" s="395">
        <v>2120</v>
      </c>
      <c r="D10" s="394">
        <v>1625</v>
      </c>
      <c r="E10" s="394">
        <v>348</v>
      </c>
      <c r="F10" s="394">
        <v>93</v>
      </c>
      <c r="G10" s="394">
        <v>31</v>
      </c>
      <c r="H10" s="394">
        <v>10</v>
      </c>
      <c r="I10" s="394">
        <v>5</v>
      </c>
      <c r="J10" s="394">
        <v>6</v>
      </c>
      <c r="K10" s="394">
        <v>0</v>
      </c>
      <c r="L10" s="394">
        <v>1</v>
      </c>
      <c r="M10" s="394">
        <v>1</v>
      </c>
      <c r="N10" s="394">
        <v>0</v>
      </c>
      <c r="O10" s="395">
        <v>7105</v>
      </c>
    </row>
    <row r="11" spans="1:15" s="396" customFormat="1" ht="22.5" customHeight="1">
      <c r="A11" s="392">
        <v>7</v>
      </c>
      <c r="B11" s="361" t="s">
        <v>6</v>
      </c>
      <c r="C11" s="395">
        <v>710</v>
      </c>
      <c r="D11" s="394">
        <v>571</v>
      </c>
      <c r="E11" s="394">
        <v>100</v>
      </c>
      <c r="F11" s="394">
        <v>31</v>
      </c>
      <c r="G11" s="394">
        <v>5</v>
      </c>
      <c r="H11" s="394">
        <v>3</v>
      </c>
      <c r="I11" s="394">
        <v>0</v>
      </c>
      <c r="J11" s="394">
        <v>0</v>
      </c>
      <c r="K11" s="394">
        <v>0</v>
      </c>
      <c r="L11" s="394">
        <v>0</v>
      </c>
      <c r="M11" s="394">
        <v>0</v>
      </c>
      <c r="N11" s="394">
        <v>0</v>
      </c>
      <c r="O11" s="395">
        <v>2319</v>
      </c>
    </row>
    <row r="12" spans="1:15" s="396" customFormat="1" ht="22.5" customHeight="1">
      <c r="A12" s="392">
        <v>8</v>
      </c>
      <c r="B12" s="361" t="s">
        <v>7</v>
      </c>
      <c r="C12" s="395">
        <v>568</v>
      </c>
      <c r="D12" s="394">
        <v>469</v>
      </c>
      <c r="E12" s="394">
        <v>80</v>
      </c>
      <c r="F12" s="394">
        <v>10</v>
      </c>
      <c r="G12" s="394">
        <v>5</v>
      </c>
      <c r="H12" s="394">
        <v>4</v>
      </c>
      <c r="I12" s="394">
        <v>0</v>
      </c>
      <c r="J12" s="394">
        <v>0</v>
      </c>
      <c r="K12" s="394">
        <v>0</v>
      </c>
      <c r="L12" s="394">
        <v>0</v>
      </c>
      <c r="M12" s="394">
        <v>0</v>
      </c>
      <c r="N12" s="394">
        <v>0</v>
      </c>
      <c r="O12" s="395">
        <v>1835</v>
      </c>
    </row>
    <row r="13" spans="1:15" s="396" customFormat="1" ht="22.5" customHeight="1">
      <c r="A13" s="392">
        <v>9</v>
      </c>
      <c r="B13" s="361" t="s">
        <v>8</v>
      </c>
      <c r="C13" s="395">
        <v>820</v>
      </c>
      <c r="D13" s="394">
        <v>642</v>
      </c>
      <c r="E13" s="394">
        <v>133</v>
      </c>
      <c r="F13" s="394">
        <v>30</v>
      </c>
      <c r="G13" s="394">
        <v>14</v>
      </c>
      <c r="H13" s="394">
        <v>1</v>
      </c>
      <c r="I13" s="394">
        <v>0</v>
      </c>
      <c r="J13" s="394">
        <v>0</v>
      </c>
      <c r="K13" s="394">
        <v>0</v>
      </c>
      <c r="L13" s="394">
        <v>0</v>
      </c>
      <c r="M13" s="394">
        <v>0</v>
      </c>
      <c r="N13" s="394">
        <v>0</v>
      </c>
      <c r="O13" s="395">
        <v>2699</v>
      </c>
    </row>
    <row r="14" spans="1:15" s="396" customFormat="1" ht="22.5" customHeight="1">
      <c r="A14" s="392">
        <v>10</v>
      </c>
      <c r="B14" s="361" t="s">
        <v>9</v>
      </c>
      <c r="C14" s="395">
        <v>285</v>
      </c>
      <c r="D14" s="394">
        <v>232</v>
      </c>
      <c r="E14" s="394">
        <v>38</v>
      </c>
      <c r="F14" s="394">
        <v>9</v>
      </c>
      <c r="G14" s="394">
        <v>3</v>
      </c>
      <c r="H14" s="394">
        <v>2</v>
      </c>
      <c r="I14" s="394">
        <v>0</v>
      </c>
      <c r="J14" s="394">
        <v>0</v>
      </c>
      <c r="K14" s="394">
        <v>1</v>
      </c>
      <c r="L14" s="394">
        <v>0</v>
      </c>
      <c r="M14" s="394">
        <v>0</v>
      </c>
      <c r="N14" s="394">
        <v>0</v>
      </c>
      <c r="O14" s="395">
        <v>935</v>
      </c>
    </row>
    <row r="15" spans="1:15" s="396" customFormat="1" ht="22.5" customHeight="1">
      <c r="A15" s="392">
        <v>11</v>
      </c>
      <c r="B15" s="361" t="s">
        <v>10</v>
      </c>
      <c r="C15" s="395">
        <v>712</v>
      </c>
      <c r="D15" s="394">
        <v>571</v>
      </c>
      <c r="E15" s="394">
        <v>111</v>
      </c>
      <c r="F15" s="394">
        <v>22</v>
      </c>
      <c r="G15" s="394">
        <v>6</v>
      </c>
      <c r="H15" s="394">
        <v>2</v>
      </c>
      <c r="I15" s="394">
        <v>0</v>
      </c>
      <c r="J15" s="394">
        <v>0</v>
      </c>
      <c r="K15" s="394">
        <v>0</v>
      </c>
      <c r="L15" s="394">
        <v>0</v>
      </c>
      <c r="M15" s="394">
        <v>0</v>
      </c>
      <c r="N15" s="394">
        <v>0</v>
      </c>
      <c r="O15" s="395">
        <v>2317</v>
      </c>
    </row>
    <row r="16" spans="1:15" s="396" customFormat="1" ht="22.5" customHeight="1">
      <c r="A16" s="392">
        <v>12</v>
      </c>
      <c r="B16" s="361" t="s">
        <v>11</v>
      </c>
      <c r="C16" s="395">
        <v>701</v>
      </c>
      <c r="D16" s="394">
        <v>554</v>
      </c>
      <c r="E16" s="394">
        <v>102</v>
      </c>
      <c r="F16" s="394">
        <v>29</v>
      </c>
      <c r="G16" s="394">
        <v>9</v>
      </c>
      <c r="H16" s="394">
        <v>5</v>
      </c>
      <c r="I16" s="394">
        <v>1</v>
      </c>
      <c r="J16" s="394">
        <v>1</v>
      </c>
      <c r="K16" s="394">
        <v>0</v>
      </c>
      <c r="L16" s="394">
        <v>0</v>
      </c>
      <c r="M16" s="394">
        <v>0</v>
      </c>
      <c r="N16" s="394">
        <v>0</v>
      </c>
      <c r="O16" s="395">
        <v>2321</v>
      </c>
    </row>
    <row r="17" spans="1:15" s="396" customFormat="1" ht="22.5" customHeight="1">
      <c r="A17" s="392">
        <v>13</v>
      </c>
      <c r="B17" s="361" t="s">
        <v>12</v>
      </c>
      <c r="C17" s="395">
        <v>362</v>
      </c>
      <c r="D17" s="394">
        <v>283</v>
      </c>
      <c r="E17" s="394">
        <v>56</v>
      </c>
      <c r="F17" s="394">
        <v>15</v>
      </c>
      <c r="G17" s="394">
        <v>3</v>
      </c>
      <c r="H17" s="394">
        <v>3</v>
      </c>
      <c r="I17" s="394">
        <v>1</v>
      </c>
      <c r="J17" s="394">
        <v>1</v>
      </c>
      <c r="K17" s="394">
        <v>0</v>
      </c>
      <c r="L17" s="394">
        <v>0</v>
      </c>
      <c r="M17" s="394">
        <v>0</v>
      </c>
      <c r="N17" s="394">
        <v>0</v>
      </c>
      <c r="O17" s="395">
        <v>1204</v>
      </c>
    </row>
    <row r="18" spans="1:15" s="396" customFormat="1" ht="22.5" customHeight="1">
      <c r="A18" s="392">
        <v>14</v>
      </c>
      <c r="B18" s="361" t="s">
        <v>13</v>
      </c>
      <c r="C18" s="395">
        <v>635</v>
      </c>
      <c r="D18" s="394">
        <v>492</v>
      </c>
      <c r="E18" s="394">
        <v>100</v>
      </c>
      <c r="F18" s="394">
        <v>28</v>
      </c>
      <c r="G18" s="394">
        <v>8</v>
      </c>
      <c r="H18" s="394">
        <v>6</v>
      </c>
      <c r="I18" s="394">
        <v>1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5">
        <v>2114</v>
      </c>
    </row>
    <row r="19" spans="1:15" s="396" customFormat="1" ht="22.5" customHeight="1">
      <c r="A19" s="392">
        <v>15</v>
      </c>
      <c r="B19" s="361" t="s">
        <v>14</v>
      </c>
      <c r="C19" s="395">
        <v>517</v>
      </c>
      <c r="D19" s="394">
        <v>395</v>
      </c>
      <c r="E19" s="394">
        <v>97</v>
      </c>
      <c r="F19" s="394">
        <v>16</v>
      </c>
      <c r="G19" s="394">
        <v>5</v>
      </c>
      <c r="H19" s="394">
        <v>3</v>
      </c>
      <c r="I19" s="394">
        <v>1</v>
      </c>
      <c r="J19" s="394">
        <v>0</v>
      </c>
      <c r="K19" s="394">
        <v>0</v>
      </c>
      <c r="L19" s="394">
        <v>0</v>
      </c>
      <c r="M19" s="394">
        <v>0</v>
      </c>
      <c r="N19" s="394">
        <v>0</v>
      </c>
      <c r="O19" s="395">
        <v>1712</v>
      </c>
    </row>
    <row r="20" spans="1:15" s="396" customFormat="1" ht="22.5" customHeight="1">
      <c r="A20" s="392">
        <v>16</v>
      </c>
      <c r="B20" s="361" t="s">
        <v>15</v>
      </c>
      <c r="C20" s="395">
        <v>507</v>
      </c>
      <c r="D20" s="394">
        <v>426</v>
      </c>
      <c r="E20" s="394">
        <v>65</v>
      </c>
      <c r="F20" s="394">
        <v>12</v>
      </c>
      <c r="G20" s="394">
        <v>3</v>
      </c>
      <c r="H20" s="394">
        <v>0</v>
      </c>
      <c r="I20" s="394">
        <v>0</v>
      </c>
      <c r="J20" s="394">
        <v>0</v>
      </c>
      <c r="K20" s="394">
        <v>0</v>
      </c>
      <c r="L20" s="394">
        <v>0</v>
      </c>
      <c r="M20" s="394">
        <v>0</v>
      </c>
      <c r="N20" s="394">
        <v>1</v>
      </c>
      <c r="O20" s="395">
        <v>1629</v>
      </c>
    </row>
    <row r="21" spans="1:15" s="396" customFormat="1" ht="22.5" customHeight="1">
      <c r="A21" s="392">
        <v>17</v>
      </c>
      <c r="B21" s="361" t="s">
        <v>16</v>
      </c>
      <c r="C21" s="395">
        <v>614</v>
      </c>
      <c r="D21" s="394">
        <v>493</v>
      </c>
      <c r="E21" s="394">
        <v>95</v>
      </c>
      <c r="F21" s="394">
        <v>22</v>
      </c>
      <c r="G21" s="394">
        <v>3</v>
      </c>
      <c r="H21" s="394">
        <v>1</v>
      </c>
      <c r="I21" s="394">
        <v>0</v>
      </c>
      <c r="J21" s="394">
        <v>0</v>
      </c>
      <c r="K21" s="394">
        <v>0</v>
      </c>
      <c r="L21" s="394">
        <v>0</v>
      </c>
      <c r="M21" s="394">
        <v>0</v>
      </c>
      <c r="N21" s="394">
        <v>0</v>
      </c>
      <c r="O21" s="395">
        <v>1994</v>
      </c>
    </row>
    <row r="22" spans="1:15" s="396" customFormat="1" ht="22.5" customHeight="1">
      <c r="A22" s="392">
        <v>18</v>
      </c>
      <c r="B22" s="361" t="s">
        <v>17</v>
      </c>
      <c r="C22" s="395">
        <v>1025</v>
      </c>
      <c r="D22" s="394">
        <v>798</v>
      </c>
      <c r="E22" s="394">
        <v>176</v>
      </c>
      <c r="F22" s="394">
        <v>35</v>
      </c>
      <c r="G22" s="394">
        <v>8</v>
      </c>
      <c r="H22" s="394">
        <v>5</v>
      </c>
      <c r="I22" s="394">
        <v>3</v>
      </c>
      <c r="J22" s="394">
        <v>0</v>
      </c>
      <c r="K22" s="394">
        <v>0</v>
      </c>
      <c r="L22" s="394">
        <v>0</v>
      </c>
      <c r="M22" s="394">
        <v>0</v>
      </c>
      <c r="N22" s="394">
        <v>0</v>
      </c>
      <c r="O22" s="395">
        <v>3380</v>
      </c>
    </row>
    <row r="23" spans="1:15" s="396" customFormat="1" ht="30.75" customHeight="1">
      <c r="A23" s="397"/>
      <c r="B23" s="398" t="s">
        <v>20</v>
      </c>
      <c r="C23" s="399">
        <v>15762</v>
      </c>
      <c r="D23" s="399">
        <v>12444</v>
      </c>
      <c r="E23" s="399">
        <v>2460</v>
      </c>
      <c r="F23" s="399">
        <v>580</v>
      </c>
      <c r="G23" s="399">
        <v>168</v>
      </c>
      <c r="H23" s="399">
        <v>73</v>
      </c>
      <c r="I23" s="399">
        <v>22</v>
      </c>
      <c r="J23" s="399">
        <v>10</v>
      </c>
      <c r="K23" s="399">
        <v>1</v>
      </c>
      <c r="L23" s="399">
        <v>2</v>
      </c>
      <c r="M23" s="399">
        <v>1</v>
      </c>
      <c r="N23" s="399">
        <v>1</v>
      </c>
      <c r="O23" s="399">
        <v>51914</v>
      </c>
    </row>
    <row r="24" spans="1:15" s="396" customFormat="1"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</row>
    <row r="25" spans="1:15" s="396" customFormat="1">
      <c r="C25" s="400"/>
      <c r="D25" s="400"/>
      <c r="E25" s="400"/>
      <c r="F25" s="400"/>
      <c r="G25" s="400"/>
      <c r="H25" s="400"/>
    </row>
    <row r="26" spans="1:15" s="396" customFormat="1">
      <c r="C26" s="400"/>
      <c r="D26" s="400"/>
      <c r="E26" s="400"/>
      <c r="F26" s="400"/>
      <c r="G26" s="400"/>
      <c r="H26" s="400"/>
    </row>
    <row r="27" spans="1:15" s="396" customFormat="1">
      <c r="C27" s="400"/>
      <c r="D27" s="400"/>
      <c r="E27" s="400"/>
      <c r="F27" s="400"/>
      <c r="G27" s="400"/>
      <c r="H27" s="400"/>
    </row>
    <row r="28" spans="1:15" s="396" customFormat="1">
      <c r="C28" s="400"/>
      <c r="D28" s="400"/>
      <c r="E28" s="400"/>
      <c r="F28" s="400"/>
      <c r="G28" s="400"/>
      <c r="H28" s="400"/>
    </row>
  </sheetData>
  <mergeCells count="6">
    <mergeCell ref="A1:O1"/>
    <mergeCell ref="A3:A4"/>
    <mergeCell ref="B3:B4"/>
    <mergeCell ref="C3:C4"/>
    <mergeCell ref="D3:M3"/>
    <mergeCell ref="O3:O4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70" zoomScaleNormal="70" workbookViewId="0">
      <selection activeCell="A3" sqref="A3:XFD24"/>
    </sheetView>
  </sheetViews>
  <sheetFormatPr defaultRowHeight="12.75"/>
  <cols>
    <col min="1" max="1" width="3.7109375" style="310" customWidth="1"/>
    <col min="2" max="2" width="26" style="310" customWidth="1"/>
    <col min="3" max="3" width="19.5703125" style="310" customWidth="1"/>
    <col min="4" max="4" width="20" style="310" customWidth="1"/>
    <col min="5" max="5" width="20.28515625" style="1" customWidth="1"/>
    <col min="6" max="6" width="20.85546875" style="310" customWidth="1"/>
    <col min="7" max="256" width="9.140625" style="310"/>
    <col min="257" max="257" width="3.7109375" style="310" customWidth="1"/>
    <col min="258" max="258" width="26" style="310" customWidth="1"/>
    <col min="259" max="259" width="19.5703125" style="310" customWidth="1"/>
    <col min="260" max="260" width="20" style="310" customWidth="1"/>
    <col min="261" max="261" width="20.28515625" style="310" customWidth="1"/>
    <col min="262" max="262" width="20.85546875" style="310" customWidth="1"/>
    <col min="263" max="512" width="9.140625" style="310"/>
    <col min="513" max="513" width="3.7109375" style="310" customWidth="1"/>
    <col min="514" max="514" width="26" style="310" customWidth="1"/>
    <col min="515" max="515" width="19.5703125" style="310" customWidth="1"/>
    <col min="516" max="516" width="20" style="310" customWidth="1"/>
    <col min="517" max="517" width="20.28515625" style="310" customWidth="1"/>
    <col min="518" max="518" width="20.85546875" style="310" customWidth="1"/>
    <col min="519" max="768" width="9.140625" style="310"/>
    <col min="769" max="769" width="3.7109375" style="310" customWidth="1"/>
    <col min="770" max="770" width="26" style="310" customWidth="1"/>
    <col min="771" max="771" width="19.5703125" style="310" customWidth="1"/>
    <col min="772" max="772" width="20" style="310" customWidth="1"/>
    <col min="773" max="773" width="20.28515625" style="310" customWidth="1"/>
    <col min="774" max="774" width="20.85546875" style="310" customWidth="1"/>
    <col min="775" max="1024" width="9.140625" style="310"/>
    <col min="1025" max="1025" width="3.7109375" style="310" customWidth="1"/>
    <col min="1026" max="1026" width="26" style="310" customWidth="1"/>
    <col min="1027" max="1027" width="19.5703125" style="310" customWidth="1"/>
    <col min="1028" max="1028" width="20" style="310" customWidth="1"/>
    <col min="1029" max="1029" width="20.28515625" style="310" customWidth="1"/>
    <col min="1030" max="1030" width="20.85546875" style="310" customWidth="1"/>
    <col min="1031" max="1280" width="9.140625" style="310"/>
    <col min="1281" max="1281" width="3.7109375" style="310" customWidth="1"/>
    <col min="1282" max="1282" width="26" style="310" customWidth="1"/>
    <col min="1283" max="1283" width="19.5703125" style="310" customWidth="1"/>
    <col min="1284" max="1284" width="20" style="310" customWidth="1"/>
    <col min="1285" max="1285" width="20.28515625" style="310" customWidth="1"/>
    <col min="1286" max="1286" width="20.85546875" style="310" customWidth="1"/>
    <col min="1287" max="1536" width="9.140625" style="310"/>
    <col min="1537" max="1537" width="3.7109375" style="310" customWidth="1"/>
    <col min="1538" max="1538" width="26" style="310" customWidth="1"/>
    <col min="1539" max="1539" width="19.5703125" style="310" customWidth="1"/>
    <col min="1540" max="1540" width="20" style="310" customWidth="1"/>
    <col min="1541" max="1541" width="20.28515625" style="310" customWidth="1"/>
    <col min="1542" max="1542" width="20.85546875" style="310" customWidth="1"/>
    <col min="1543" max="1792" width="9.140625" style="310"/>
    <col min="1793" max="1793" width="3.7109375" style="310" customWidth="1"/>
    <col min="1794" max="1794" width="26" style="310" customWidth="1"/>
    <col min="1795" max="1795" width="19.5703125" style="310" customWidth="1"/>
    <col min="1796" max="1796" width="20" style="310" customWidth="1"/>
    <col min="1797" max="1797" width="20.28515625" style="310" customWidth="1"/>
    <col min="1798" max="1798" width="20.85546875" style="310" customWidth="1"/>
    <col min="1799" max="2048" width="9.140625" style="310"/>
    <col min="2049" max="2049" width="3.7109375" style="310" customWidth="1"/>
    <col min="2050" max="2050" width="26" style="310" customWidth="1"/>
    <col min="2051" max="2051" width="19.5703125" style="310" customWidth="1"/>
    <col min="2052" max="2052" width="20" style="310" customWidth="1"/>
    <col min="2053" max="2053" width="20.28515625" style="310" customWidth="1"/>
    <col min="2054" max="2054" width="20.85546875" style="310" customWidth="1"/>
    <col min="2055" max="2304" width="9.140625" style="310"/>
    <col min="2305" max="2305" width="3.7109375" style="310" customWidth="1"/>
    <col min="2306" max="2306" width="26" style="310" customWidth="1"/>
    <col min="2307" max="2307" width="19.5703125" style="310" customWidth="1"/>
    <col min="2308" max="2308" width="20" style="310" customWidth="1"/>
    <col min="2309" max="2309" width="20.28515625" style="310" customWidth="1"/>
    <col min="2310" max="2310" width="20.85546875" style="310" customWidth="1"/>
    <col min="2311" max="2560" width="9.140625" style="310"/>
    <col min="2561" max="2561" width="3.7109375" style="310" customWidth="1"/>
    <col min="2562" max="2562" width="26" style="310" customWidth="1"/>
    <col min="2563" max="2563" width="19.5703125" style="310" customWidth="1"/>
    <col min="2564" max="2564" width="20" style="310" customWidth="1"/>
    <col min="2565" max="2565" width="20.28515625" style="310" customWidth="1"/>
    <col min="2566" max="2566" width="20.85546875" style="310" customWidth="1"/>
    <col min="2567" max="2816" width="9.140625" style="310"/>
    <col min="2817" max="2817" width="3.7109375" style="310" customWidth="1"/>
    <col min="2818" max="2818" width="26" style="310" customWidth="1"/>
    <col min="2819" max="2819" width="19.5703125" style="310" customWidth="1"/>
    <col min="2820" max="2820" width="20" style="310" customWidth="1"/>
    <col min="2821" max="2821" width="20.28515625" style="310" customWidth="1"/>
    <col min="2822" max="2822" width="20.85546875" style="310" customWidth="1"/>
    <col min="2823" max="3072" width="9.140625" style="310"/>
    <col min="3073" max="3073" width="3.7109375" style="310" customWidth="1"/>
    <col min="3074" max="3074" width="26" style="310" customWidth="1"/>
    <col min="3075" max="3075" width="19.5703125" style="310" customWidth="1"/>
    <col min="3076" max="3076" width="20" style="310" customWidth="1"/>
    <col min="3077" max="3077" width="20.28515625" style="310" customWidth="1"/>
    <col min="3078" max="3078" width="20.85546875" style="310" customWidth="1"/>
    <col min="3079" max="3328" width="9.140625" style="310"/>
    <col min="3329" max="3329" width="3.7109375" style="310" customWidth="1"/>
    <col min="3330" max="3330" width="26" style="310" customWidth="1"/>
    <col min="3331" max="3331" width="19.5703125" style="310" customWidth="1"/>
    <col min="3332" max="3332" width="20" style="310" customWidth="1"/>
    <col min="3333" max="3333" width="20.28515625" style="310" customWidth="1"/>
    <col min="3334" max="3334" width="20.85546875" style="310" customWidth="1"/>
    <col min="3335" max="3584" width="9.140625" style="310"/>
    <col min="3585" max="3585" width="3.7109375" style="310" customWidth="1"/>
    <col min="3586" max="3586" width="26" style="310" customWidth="1"/>
    <col min="3587" max="3587" width="19.5703125" style="310" customWidth="1"/>
    <col min="3588" max="3588" width="20" style="310" customWidth="1"/>
    <col min="3589" max="3589" width="20.28515625" style="310" customWidth="1"/>
    <col min="3590" max="3590" width="20.85546875" style="310" customWidth="1"/>
    <col min="3591" max="3840" width="9.140625" style="310"/>
    <col min="3841" max="3841" width="3.7109375" style="310" customWidth="1"/>
    <col min="3842" max="3842" width="26" style="310" customWidth="1"/>
    <col min="3843" max="3843" width="19.5703125" style="310" customWidth="1"/>
    <col min="3844" max="3844" width="20" style="310" customWidth="1"/>
    <col min="3845" max="3845" width="20.28515625" style="310" customWidth="1"/>
    <col min="3846" max="3846" width="20.85546875" style="310" customWidth="1"/>
    <col min="3847" max="4096" width="9.140625" style="310"/>
    <col min="4097" max="4097" width="3.7109375" style="310" customWidth="1"/>
    <col min="4098" max="4098" width="26" style="310" customWidth="1"/>
    <col min="4099" max="4099" width="19.5703125" style="310" customWidth="1"/>
    <col min="4100" max="4100" width="20" style="310" customWidth="1"/>
    <col min="4101" max="4101" width="20.28515625" style="310" customWidth="1"/>
    <col min="4102" max="4102" width="20.85546875" style="310" customWidth="1"/>
    <col min="4103" max="4352" width="9.140625" style="310"/>
    <col min="4353" max="4353" width="3.7109375" style="310" customWidth="1"/>
    <col min="4354" max="4354" width="26" style="310" customWidth="1"/>
    <col min="4355" max="4355" width="19.5703125" style="310" customWidth="1"/>
    <col min="4356" max="4356" width="20" style="310" customWidth="1"/>
    <col min="4357" max="4357" width="20.28515625" style="310" customWidth="1"/>
    <col min="4358" max="4358" width="20.85546875" style="310" customWidth="1"/>
    <col min="4359" max="4608" width="9.140625" style="310"/>
    <col min="4609" max="4609" width="3.7109375" style="310" customWidth="1"/>
    <col min="4610" max="4610" width="26" style="310" customWidth="1"/>
    <col min="4611" max="4611" width="19.5703125" style="310" customWidth="1"/>
    <col min="4612" max="4612" width="20" style="310" customWidth="1"/>
    <col min="4613" max="4613" width="20.28515625" style="310" customWidth="1"/>
    <col min="4614" max="4614" width="20.85546875" style="310" customWidth="1"/>
    <col min="4615" max="4864" width="9.140625" style="310"/>
    <col min="4865" max="4865" width="3.7109375" style="310" customWidth="1"/>
    <col min="4866" max="4866" width="26" style="310" customWidth="1"/>
    <col min="4867" max="4867" width="19.5703125" style="310" customWidth="1"/>
    <col min="4868" max="4868" width="20" style="310" customWidth="1"/>
    <col min="4869" max="4869" width="20.28515625" style="310" customWidth="1"/>
    <col min="4870" max="4870" width="20.85546875" style="310" customWidth="1"/>
    <col min="4871" max="5120" width="9.140625" style="310"/>
    <col min="5121" max="5121" width="3.7109375" style="310" customWidth="1"/>
    <col min="5122" max="5122" width="26" style="310" customWidth="1"/>
    <col min="5123" max="5123" width="19.5703125" style="310" customWidth="1"/>
    <col min="5124" max="5124" width="20" style="310" customWidth="1"/>
    <col min="5125" max="5125" width="20.28515625" style="310" customWidth="1"/>
    <col min="5126" max="5126" width="20.85546875" style="310" customWidth="1"/>
    <col min="5127" max="5376" width="9.140625" style="310"/>
    <col min="5377" max="5377" width="3.7109375" style="310" customWidth="1"/>
    <col min="5378" max="5378" width="26" style="310" customWidth="1"/>
    <col min="5379" max="5379" width="19.5703125" style="310" customWidth="1"/>
    <col min="5380" max="5380" width="20" style="310" customWidth="1"/>
    <col min="5381" max="5381" width="20.28515625" style="310" customWidth="1"/>
    <col min="5382" max="5382" width="20.85546875" style="310" customWidth="1"/>
    <col min="5383" max="5632" width="9.140625" style="310"/>
    <col min="5633" max="5633" width="3.7109375" style="310" customWidth="1"/>
    <col min="5634" max="5634" width="26" style="310" customWidth="1"/>
    <col min="5635" max="5635" width="19.5703125" style="310" customWidth="1"/>
    <col min="5636" max="5636" width="20" style="310" customWidth="1"/>
    <col min="5637" max="5637" width="20.28515625" style="310" customWidth="1"/>
    <col min="5638" max="5638" width="20.85546875" style="310" customWidth="1"/>
    <col min="5639" max="5888" width="9.140625" style="310"/>
    <col min="5889" max="5889" width="3.7109375" style="310" customWidth="1"/>
    <col min="5890" max="5890" width="26" style="310" customWidth="1"/>
    <col min="5891" max="5891" width="19.5703125" style="310" customWidth="1"/>
    <col min="5892" max="5892" width="20" style="310" customWidth="1"/>
    <col min="5893" max="5893" width="20.28515625" style="310" customWidth="1"/>
    <col min="5894" max="5894" width="20.85546875" style="310" customWidth="1"/>
    <col min="5895" max="6144" width="9.140625" style="310"/>
    <col min="6145" max="6145" width="3.7109375" style="310" customWidth="1"/>
    <col min="6146" max="6146" width="26" style="310" customWidth="1"/>
    <col min="6147" max="6147" width="19.5703125" style="310" customWidth="1"/>
    <col min="6148" max="6148" width="20" style="310" customWidth="1"/>
    <col min="6149" max="6149" width="20.28515625" style="310" customWidth="1"/>
    <col min="6150" max="6150" width="20.85546875" style="310" customWidth="1"/>
    <col min="6151" max="6400" width="9.140625" style="310"/>
    <col min="6401" max="6401" width="3.7109375" style="310" customWidth="1"/>
    <col min="6402" max="6402" width="26" style="310" customWidth="1"/>
    <col min="6403" max="6403" width="19.5703125" style="310" customWidth="1"/>
    <col min="6404" max="6404" width="20" style="310" customWidth="1"/>
    <col min="6405" max="6405" width="20.28515625" style="310" customWidth="1"/>
    <col min="6406" max="6406" width="20.85546875" style="310" customWidth="1"/>
    <col min="6407" max="6656" width="9.140625" style="310"/>
    <col min="6657" max="6657" width="3.7109375" style="310" customWidth="1"/>
    <col min="6658" max="6658" width="26" style="310" customWidth="1"/>
    <col min="6659" max="6659" width="19.5703125" style="310" customWidth="1"/>
    <col min="6660" max="6660" width="20" style="310" customWidth="1"/>
    <col min="6661" max="6661" width="20.28515625" style="310" customWidth="1"/>
    <col min="6662" max="6662" width="20.85546875" style="310" customWidth="1"/>
    <col min="6663" max="6912" width="9.140625" style="310"/>
    <col min="6913" max="6913" width="3.7109375" style="310" customWidth="1"/>
    <col min="6914" max="6914" width="26" style="310" customWidth="1"/>
    <col min="6915" max="6915" width="19.5703125" style="310" customWidth="1"/>
    <col min="6916" max="6916" width="20" style="310" customWidth="1"/>
    <col min="6917" max="6917" width="20.28515625" style="310" customWidth="1"/>
    <col min="6918" max="6918" width="20.85546875" style="310" customWidth="1"/>
    <col min="6919" max="7168" width="9.140625" style="310"/>
    <col min="7169" max="7169" width="3.7109375" style="310" customWidth="1"/>
    <col min="7170" max="7170" width="26" style="310" customWidth="1"/>
    <col min="7171" max="7171" width="19.5703125" style="310" customWidth="1"/>
    <col min="7172" max="7172" width="20" style="310" customWidth="1"/>
    <col min="7173" max="7173" width="20.28515625" style="310" customWidth="1"/>
    <col min="7174" max="7174" width="20.85546875" style="310" customWidth="1"/>
    <col min="7175" max="7424" width="9.140625" style="310"/>
    <col min="7425" max="7425" width="3.7109375" style="310" customWidth="1"/>
    <col min="7426" max="7426" width="26" style="310" customWidth="1"/>
    <col min="7427" max="7427" width="19.5703125" style="310" customWidth="1"/>
    <col min="7428" max="7428" width="20" style="310" customWidth="1"/>
    <col min="7429" max="7429" width="20.28515625" style="310" customWidth="1"/>
    <col min="7430" max="7430" width="20.85546875" style="310" customWidth="1"/>
    <col min="7431" max="7680" width="9.140625" style="310"/>
    <col min="7681" max="7681" width="3.7109375" style="310" customWidth="1"/>
    <col min="7682" max="7682" width="26" style="310" customWidth="1"/>
    <col min="7683" max="7683" width="19.5703125" style="310" customWidth="1"/>
    <col min="7684" max="7684" width="20" style="310" customWidth="1"/>
    <col min="7685" max="7685" width="20.28515625" style="310" customWidth="1"/>
    <col min="7686" max="7686" width="20.85546875" style="310" customWidth="1"/>
    <col min="7687" max="7936" width="9.140625" style="310"/>
    <col min="7937" max="7937" width="3.7109375" style="310" customWidth="1"/>
    <col min="7938" max="7938" width="26" style="310" customWidth="1"/>
    <col min="7939" max="7939" width="19.5703125" style="310" customWidth="1"/>
    <col min="7940" max="7940" width="20" style="310" customWidth="1"/>
    <col min="7941" max="7941" width="20.28515625" style="310" customWidth="1"/>
    <col min="7942" max="7942" width="20.85546875" style="310" customWidth="1"/>
    <col min="7943" max="8192" width="9.140625" style="310"/>
    <col min="8193" max="8193" width="3.7109375" style="310" customWidth="1"/>
    <col min="8194" max="8194" width="26" style="310" customWidth="1"/>
    <col min="8195" max="8195" width="19.5703125" style="310" customWidth="1"/>
    <col min="8196" max="8196" width="20" style="310" customWidth="1"/>
    <col min="8197" max="8197" width="20.28515625" style="310" customWidth="1"/>
    <col min="8198" max="8198" width="20.85546875" style="310" customWidth="1"/>
    <col min="8199" max="8448" width="9.140625" style="310"/>
    <col min="8449" max="8449" width="3.7109375" style="310" customWidth="1"/>
    <col min="8450" max="8450" width="26" style="310" customWidth="1"/>
    <col min="8451" max="8451" width="19.5703125" style="310" customWidth="1"/>
    <col min="8452" max="8452" width="20" style="310" customWidth="1"/>
    <col min="8453" max="8453" width="20.28515625" style="310" customWidth="1"/>
    <col min="8454" max="8454" width="20.85546875" style="310" customWidth="1"/>
    <col min="8455" max="8704" width="9.140625" style="310"/>
    <col min="8705" max="8705" width="3.7109375" style="310" customWidth="1"/>
    <col min="8706" max="8706" width="26" style="310" customWidth="1"/>
    <col min="8707" max="8707" width="19.5703125" style="310" customWidth="1"/>
    <col min="8708" max="8708" width="20" style="310" customWidth="1"/>
    <col min="8709" max="8709" width="20.28515625" style="310" customWidth="1"/>
    <col min="8710" max="8710" width="20.85546875" style="310" customWidth="1"/>
    <col min="8711" max="8960" width="9.140625" style="310"/>
    <col min="8961" max="8961" width="3.7109375" style="310" customWidth="1"/>
    <col min="8962" max="8962" width="26" style="310" customWidth="1"/>
    <col min="8963" max="8963" width="19.5703125" style="310" customWidth="1"/>
    <col min="8964" max="8964" width="20" style="310" customWidth="1"/>
    <col min="8965" max="8965" width="20.28515625" style="310" customWidth="1"/>
    <col min="8966" max="8966" width="20.85546875" style="310" customWidth="1"/>
    <col min="8967" max="9216" width="9.140625" style="310"/>
    <col min="9217" max="9217" width="3.7109375" style="310" customWidth="1"/>
    <col min="9218" max="9218" width="26" style="310" customWidth="1"/>
    <col min="9219" max="9219" width="19.5703125" style="310" customWidth="1"/>
    <col min="9220" max="9220" width="20" style="310" customWidth="1"/>
    <col min="9221" max="9221" width="20.28515625" style="310" customWidth="1"/>
    <col min="9222" max="9222" width="20.85546875" style="310" customWidth="1"/>
    <col min="9223" max="9472" width="9.140625" style="310"/>
    <col min="9473" max="9473" width="3.7109375" style="310" customWidth="1"/>
    <col min="9474" max="9474" width="26" style="310" customWidth="1"/>
    <col min="9475" max="9475" width="19.5703125" style="310" customWidth="1"/>
    <col min="9476" max="9476" width="20" style="310" customWidth="1"/>
    <col min="9477" max="9477" width="20.28515625" style="310" customWidth="1"/>
    <col min="9478" max="9478" width="20.85546875" style="310" customWidth="1"/>
    <col min="9479" max="9728" width="9.140625" style="310"/>
    <col min="9729" max="9729" width="3.7109375" style="310" customWidth="1"/>
    <col min="9730" max="9730" width="26" style="310" customWidth="1"/>
    <col min="9731" max="9731" width="19.5703125" style="310" customWidth="1"/>
    <col min="9732" max="9732" width="20" style="310" customWidth="1"/>
    <col min="9733" max="9733" width="20.28515625" style="310" customWidth="1"/>
    <col min="9734" max="9734" width="20.85546875" style="310" customWidth="1"/>
    <col min="9735" max="9984" width="9.140625" style="310"/>
    <col min="9985" max="9985" width="3.7109375" style="310" customWidth="1"/>
    <col min="9986" max="9986" width="26" style="310" customWidth="1"/>
    <col min="9987" max="9987" width="19.5703125" style="310" customWidth="1"/>
    <col min="9988" max="9988" width="20" style="310" customWidth="1"/>
    <col min="9989" max="9989" width="20.28515625" style="310" customWidth="1"/>
    <col min="9990" max="9990" width="20.85546875" style="310" customWidth="1"/>
    <col min="9991" max="10240" width="9.140625" style="310"/>
    <col min="10241" max="10241" width="3.7109375" style="310" customWidth="1"/>
    <col min="10242" max="10242" width="26" style="310" customWidth="1"/>
    <col min="10243" max="10243" width="19.5703125" style="310" customWidth="1"/>
    <col min="10244" max="10244" width="20" style="310" customWidth="1"/>
    <col min="10245" max="10245" width="20.28515625" style="310" customWidth="1"/>
    <col min="10246" max="10246" width="20.85546875" style="310" customWidth="1"/>
    <col min="10247" max="10496" width="9.140625" style="310"/>
    <col min="10497" max="10497" width="3.7109375" style="310" customWidth="1"/>
    <col min="10498" max="10498" width="26" style="310" customWidth="1"/>
    <col min="10499" max="10499" width="19.5703125" style="310" customWidth="1"/>
    <col min="10500" max="10500" width="20" style="310" customWidth="1"/>
    <col min="10501" max="10501" width="20.28515625" style="310" customWidth="1"/>
    <col min="10502" max="10502" width="20.85546875" style="310" customWidth="1"/>
    <col min="10503" max="10752" width="9.140625" style="310"/>
    <col min="10753" max="10753" width="3.7109375" style="310" customWidth="1"/>
    <col min="10754" max="10754" width="26" style="310" customWidth="1"/>
    <col min="10755" max="10755" width="19.5703125" style="310" customWidth="1"/>
    <col min="10756" max="10756" width="20" style="310" customWidth="1"/>
    <col min="10757" max="10757" width="20.28515625" style="310" customWidth="1"/>
    <col min="10758" max="10758" width="20.85546875" style="310" customWidth="1"/>
    <col min="10759" max="11008" width="9.140625" style="310"/>
    <col min="11009" max="11009" width="3.7109375" style="310" customWidth="1"/>
    <col min="11010" max="11010" width="26" style="310" customWidth="1"/>
    <col min="11011" max="11011" width="19.5703125" style="310" customWidth="1"/>
    <col min="11012" max="11012" width="20" style="310" customWidth="1"/>
    <col min="11013" max="11013" width="20.28515625" style="310" customWidth="1"/>
    <col min="11014" max="11014" width="20.85546875" style="310" customWidth="1"/>
    <col min="11015" max="11264" width="9.140625" style="310"/>
    <col min="11265" max="11265" width="3.7109375" style="310" customWidth="1"/>
    <col min="11266" max="11266" width="26" style="310" customWidth="1"/>
    <col min="11267" max="11267" width="19.5703125" style="310" customWidth="1"/>
    <col min="11268" max="11268" width="20" style="310" customWidth="1"/>
    <col min="11269" max="11269" width="20.28515625" style="310" customWidth="1"/>
    <col min="11270" max="11270" width="20.85546875" style="310" customWidth="1"/>
    <col min="11271" max="11520" width="9.140625" style="310"/>
    <col min="11521" max="11521" width="3.7109375" style="310" customWidth="1"/>
    <col min="11522" max="11522" width="26" style="310" customWidth="1"/>
    <col min="11523" max="11523" width="19.5703125" style="310" customWidth="1"/>
    <col min="11524" max="11524" width="20" style="310" customWidth="1"/>
    <col min="11525" max="11525" width="20.28515625" style="310" customWidth="1"/>
    <col min="11526" max="11526" width="20.85546875" style="310" customWidth="1"/>
    <col min="11527" max="11776" width="9.140625" style="310"/>
    <col min="11777" max="11777" width="3.7109375" style="310" customWidth="1"/>
    <col min="11778" max="11778" width="26" style="310" customWidth="1"/>
    <col min="11779" max="11779" width="19.5703125" style="310" customWidth="1"/>
    <col min="11780" max="11780" width="20" style="310" customWidth="1"/>
    <col min="11781" max="11781" width="20.28515625" style="310" customWidth="1"/>
    <col min="11782" max="11782" width="20.85546875" style="310" customWidth="1"/>
    <col min="11783" max="12032" width="9.140625" style="310"/>
    <col min="12033" max="12033" width="3.7109375" style="310" customWidth="1"/>
    <col min="12034" max="12034" width="26" style="310" customWidth="1"/>
    <col min="12035" max="12035" width="19.5703125" style="310" customWidth="1"/>
    <col min="12036" max="12036" width="20" style="310" customWidth="1"/>
    <col min="12037" max="12037" width="20.28515625" style="310" customWidth="1"/>
    <col min="12038" max="12038" width="20.85546875" style="310" customWidth="1"/>
    <col min="12039" max="12288" width="9.140625" style="310"/>
    <col min="12289" max="12289" width="3.7109375" style="310" customWidth="1"/>
    <col min="12290" max="12290" width="26" style="310" customWidth="1"/>
    <col min="12291" max="12291" width="19.5703125" style="310" customWidth="1"/>
    <col min="12292" max="12292" width="20" style="310" customWidth="1"/>
    <col min="12293" max="12293" width="20.28515625" style="310" customWidth="1"/>
    <col min="12294" max="12294" width="20.85546875" style="310" customWidth="1"/>
    <col min="12295" max="12544" width="9.140625" style="310"/>
    <col min="12545" max="12545" width="3.7109375" style="310" customWidth="1"/>
    <col min="12546" max="12546" width="26" style="310" customWidth="1"/>
    <col min="12547" max="12547" width="19.5703125" style="310" customWidth="1"/>
    <col min="12548" max="12548" width="20" style="310" customWidth="1"/>
    <col min="12549" max="12549" width="20.28515625" style="310" customWidth="1"/>
    <col min="12550" max="12550" width="20.85546875" style="310" customWidth="1"/>
    <col min="12551" max="12800" width="9.140625" style="310"/>
    <col min="12801" max="12801" width="3.7109375" style="310" customWidth="1"/>
    <col min="12802" max="12802" width="26" style="310" customWidth="1"/>
    <col min="12803" max="12803" width="19.5703125" style="310" customWidth="1"/>
    <col min="12804" max="12804" width="20" style="310" customWidth="1"/>
    <col min="12805" max="12805" width="20.28515625" style="310" customWidth="1"/>
    <col min="12806" max="12806" width="20.85546875" style="310" customWidth="1"/>
    <col min="12807" max="13056" width="9.140625" style="310"/>
    <col min="13057" max="13057" width="3.7109375" style="310" customWidth="1"/>
    <col min="13058" max="13058" width="26" style="310" customWidth="1"/>
    <col min="13059" max="13059" width="19.5703125" style="310" customWidth="1"/>
    <col min="13060" max="13060" width="20" style="310" customWidth="1"/>
    <col min="13061" max="13061" width="20.28515625" style="310" customWidth="1"/>
    <col min="13062" max="13062" width="20.85546875" style="310" customWidth="1"/>
    <col min="13063" max="13312" width="9.140625" style="310"/>
    <col min="13313" max="13313" width="3.7109375" style="310" customWidth="1"/>
    <col min="13314" max="13314" width="26" style="310" customWidth="1"/>
    <col min="13315" max="13315" width="19.5703125" style="310" customWidth="1"/>
    <col min="13316" max="13316" width="20" style="310" customWidth="1"/>
    <col min="13317" max="13317" width="20.28515625" style="310" customWidth="1"/>
    <col min="13318" max="13318" width="20.85546875" style="310" customWidth="1"/>
    <col min="13319" max="13568" width="9.140625" style="310"/>
    <col min="13569" max="13569" width="3.7109375" style="310" customWidth="1"/>
    <col min="13570" max="13570" width="26" style="310" customWidth="1"/>
    <col min="13571" max="13571" width="19.5703125" style="310" customWidth="1"/>
    <col min="13572" max="13572" width="20" style="310" customWidth="1"/>
    <col min="13573" max="13573" width="20.28515625" style="310" customWidth="1"/>
    <col min="13574" max="13574" width="20.85546875" style="310" customWidth="1"/>
    <col min="13575" max="13824" width="9.140625" style="310"/>
    <col min="13825" max="13825" width="3.7109375" style="310" customWidth="1"/>
    <col min="13826" max="13826" width="26" style="310" customWidth="1"/>
    <col min="13827" max="13827" width="19.5703125" style="310" customWidth="1"/>
    <col min="13828" max="13828" width="20" style="310" customWidth="1"/>
    <col min="13829" max="13829" width="20.28515625" style="310" customWidth="1"/>
    <col min="13830" max="13830" width="20.85546875" style="310" customWidth="1"/>
    <col min="13831" max="14080" width="9.140625" style="310"/>
    <col min="14081" max="14081" width="3.7109375" style="310" customWidth="1"/>
    <col min="14082" max="14082" width="26" style="310" customWidth="1"/>
    <col min="14083" max="14083" width="19.5703125" style="310" customWidth="1"/>
    <col min="14084" max="14084" width="20" style="310" customWidth="1"/>
    <col min="14085" max="14085" width="20.28515625" style="310" customWidth="1"/>
    <col min="14086" max="14086" width="20.85546875" style="310" customWidth="1"/>
    <col min="14087" max="14336" width="9.140625" style="310"/>
    <col min="14337" max="14337" width="3.7109375" style="310" customWidth="1"/>
    <col min="14338" max="14338" width="26" style="310" customWidth="1"/>
    <col min="14339" max="14339" width="19.5703125" style="310" customWidth="1"/>
    <col min="14340" max="14340" width="20" style="310" customWidth="1"/>
    <col min="14341" max="14341" width="20.28515625" style="310" customWidth="1"/>
    <col min="14342" max="14342" width="20.85546875" style="310" customWidth="1"/>
    <col min="14343" max="14592" width="9.140625" style="310"/>
    <col min="14593" max="14593" width="3.7109375" style="310" customWidth="1"/>
    <col min="14594" max="14594" width="26" style="310" customWidth="1"/>
    <col min="14595" max="14595" width="19.5703125" style="310" customWidth="1"/>
    <col min="14596" max="14596" width="20" style="310" customWidth="1"/>
    <col min="14597" max="14597" width="20.28515625" style="310" customWidth="1"/>
    <col min="14598" max="14598" width="20.85546875" style="310" customWidth="1"/>
    <col min="14599" max="14848" width="9.140625" style="310"/>
    <col min="14849" max="14849" width="3.7109375" style="310" customWidth="1"/>
    <col min="14850" max="14850" width="26" style="310" customWidth="1"/>
    <col min="14851" max="14851" width="19.5703125" style="310" customWidth="1"/>
    <col min="14852" max="14852" width="20" style="310" customWidth="1"/>
    <col min="14853" max="14853" width="20.28515625" style="310" customWidth="1"/>
    <col min="14854" max="14854" width="20.85546875" style="310" customWidth="1"/>
    <col min="14855" max="15104" width="9.140625" style="310"/>
    <col min="15105" max="15105" width="3.7109375" style="310" customWidth="1"/>
    <col min="15106" max="15106" width="26" style="310" customWidth="1"/>
    <col min="15107" max="15107" width="19.5703125" style="310" customWidth="1"/>
    <col min="15108" max="15108" width="20" style="310" customWidth="1"/>
    <col min="15109" max="15109" width="20.28515625" style="310" customWidth="1"/>
    <col min="15110" max="15110" width="20.85546875" style="310" customWidth="1"/>
    <col min="15111" max="15360" width="9.140625" style="310"/>
    <col min="15361" max="15361" width="3.7109375" style="310" customWidth="1"/>
    <col min="15362" max="15362" width="26" style="310" customWidth="1"/>
    <col min="15363" max="15363" width="19.5703125" style="310" customWidth="1"/>
    <col min="15364" max="15364" width="20" style="310" customWidth="1"/>
    <col min="15365" max="15365" width="20.28515625" style="310" customWidth="1"/>
    <col min="15366" max="15366" width="20.85546875" style="310" customWidth="1"/>
    <col min="15367" max="15616" width="9.140625" style="310"/>
    <col min="15617" max="15617" width="3.7109375" style="310" customWidth="1"/>
    <col min="15618" max="15618" width="26" style="310" customWidth="1"/>
    <col min="15619" max="15619" width="19.5703125" style="310" customWidth="1"/>
    <col min="15620" max="15620" width="20" style="310" customWidth="1"/>
    <col min="15621" max="15621" width="20.28515625" style="310" customWidth="1"/>
    <col min="15622" max="15622" width="20.85546875" style="310" customWidth="1"/>
    <col min="15623" max="15872" width="9.140625" style="310"/>
    <col min="15873" max="15873" width="3.7109375" style="310" customWidth="1"/>
    <col min="15874" max="15874" width="26" style="310" customWidth="1"/>
    <col min="15875" max="15875" width="19.5703125" style="310" customWidth="1"/>
    <col min="15876" max="15876" width="20" style="310" customWidth="1"/>
    <col min="15877" max="15877" width="20.28515625" style="310" customWidth="1"/>
    <col min="15878" max="15878" width="20.85546875" style="310" customWidth="1"/>
    <col min="15879" max="16128" width="9.140625" style="310"/>
    <col min="16129" max="16129" width="3.7109375" style="310" customWidth="1"/>
    <col min="16130" max="16130" width="26" style="310" customWidth="1"/>
    <col min="16131" max="16131" width="19.5703125" style="310" customWidth="1"/>
    <col min="16132" max="16132" width="20" style="310" customWidth="1"/>
    <col min="16133" max="16133" width="20.28515625" style="310" customWidth="1"/>
    <col min="16134" max="16134" width="20.85546875" style="310" customWidth="1"/>
    <col min="16135" max="16384" width="9.140625" style="310"/>
  </cols>
  <sheetData>
    <row r="1" spans="1:6" ht="57" customHeight="1">
      <c r="A1" s="192" t="s">
        <v>225</v>
      </c>
      <c r="B1" s="192"/>
      <c r="C1" s="192"/>
      <c r="D1" s="192"/>
      <c r="E1" s="192"/>
      <c r="F1" s="192"/>
    </row>
    <row r="2" spans="1:6" ht="72" customHeight="1">
      <c r="A2" s="63" t="s">
        <v>19</v>
      </c>
      <c r="B2" s="64" t="s">
        <v>18</v>
      </c>
      <c r="C2" s="65" t="s">
        <v>226</v>
      </c>
      <c r="D2" s="65" t="s">
        <v>139</v>
      </c>
      <c r="E2" s="65" t="s">
        <v>140</v>
      </c>
      <c r="F2" s="65" t="s">
        <v>141</v>
      </c>
    </row>
    <row r="3" spans="1:6" s="313" customFormat="1" ht="27.95" customHeight="1">
      <c r="A3" s="90">
        <v>1</v>
      </c>
      <c r="B3" s="91" t="s">
        <v>0</v>
      </c>
      <c r="C3" s="402">
        <v>193</v>
      </c>
      <c r="D3" s="402">
        <v>640</v>
      </c>
      <c r="E3" s="402">
        <v>299</v>
      </c>
      <c r="F3" s="402">
        <v>482</v>
      </c>
    </row>
    <row r="4" spans="1:6" s="313" customFormat="1" ht="30.6" customHeight="1">
      <c r="A4" s="23">
        <v>2</v>
      </c>
      <c r="B4" s="24" t="s">
        <v>1</v>
      </c>
      <c r="C4" s="403">
        <v>168</v>
      </c>
      <c r="D4" s="403">
        <v>573</v>
      </c>
      <c r="E4" s="403">
        <v>289</v>
      </c>
      <c r="F4" s="403">
        <v>605</v>
      </c>
    </row>
    <row r="5" spans="1:6" s="313" customFormat="1" ht="27.95" customHeight="1">
      <c r="A5" s="23">
        <v>3</v>
      </c>
      <c r="B5" s="24" t="s">
        <v>2</v>
      </c>
      <c r="C5" s="403">
        <v>372</v>
      </c>
      <c r="D5" s="403">
        <v>1147</v>
      </c>
      <c r="E5" s="403">
        <v>515</v>
      </c>
      <c r="F5" s="403">
        <v>735</v>
      </c>
    </row>
    <row r="6" spans="1:6" s="313" customFormat="1" ht="27.95" customHeight="1">
      <c r="A6" s="23">
        <v>4</v>
      </c>
      <c r="B6" s="24" t="s">
        <v>3</v>
      </c>
      <c r="C6" s="403">
        <v>803</v>
      </c>
      <c r="D6" s="403">
        <v>2547</v>
      </c>
      <c r="E6" s="403">
        <v>1735</v>
      </c>
      <c r="F6" s="403">
        <v>2946</v>
      </c>
    </row>
    <row r="7" spans="1:6" s="313" customFormat="1" ht="27.95" customHeight="1">
      <c r="A7" s="23">
        <v>5</v>
      </c>
      <c r="B7" s="24" t="s">
        <v>4</v>
      </c>
      <c r="C7" s="403">
        <v>626</v>
      </c>
      <c r="D7" s="403">
        <v>1971</v>
      </c>
      <c r="E7" s="403">
        <v>1103</v>
      </c>
      <c r="F7" s="403">
        <v>1418</v>
      </c>
    </row>
    <row r="8" spans="1:6" s="313" customFormat="1" ht="27.95" customHeight="1">
      <c r="A8" s="23">
        <v>6</v>
      </c>
      <c r="B8" s="24" t="s">
        <v>5</v>
      </c>
      <c r="C8" s="403">
        <v>735</v>
      </c>
      <c r="D8" s="403">
        <v>2351</v>
      </c>
      <c r="E8" s="403">
        <v>1327</v>
      </c>
      <c r="F8" s="403">
        <v>2120</v>
      </c>
    </row>
    <row r="9" spans="1:6" s="313" customFormat="1" ht="27.95" customHeight="1">
      <c r="A9" s="23">
        <v>7</v>
      </c>
      <c r="B9" s="24" t="s">
        <v>6</v>
      </c>
      <c r="C9" s="402">
        <v>266</v>
      </c>
      <c r="D9" s="402">
        <v>811</v>
      </c>
      <c r="E9" s="403">
        <v>459</v>
      </c>
      <c r="F9" s="403">
        <v>710</v>
      </c>
    </row>
    <row r="10" spans="1:6" s="313" customFormat="1" ht="27.95" customHeight="1">
      <c r="A10" s="23">
        <v>8</v>
      </c>
      <c r="B10" s="24" t="s">
        <v>7</v>
      </c>
      <c r="C10" s="403">
        <v>249</v>
      </c>
      <c r="D10" s="403">
        <v>775</v>
      </c>
      <c r="E10" s="403">
        <v>407</v>
      </c>
      <c r="F10" s="403">
        <v>568</v>
      </c>
    </row>
    <row r="11" spans="1:6" s="313" customFormat="1" ht="27.95" customHeight="1">
      <c r="A11" s="23">
        <v>9</v>
      </c>
      <c r="B11" s="24" t="s">
        <v>8</v>
      </c>
      <c r="C11" s="403">
        <v>301</v>
      </c>
      <c r="D11" s="403">
        <v>971</v>
      </c>
      <c r="E11" s="403">
        <v>523</v>
      </c>
      <c r="F11" s="403">
        <v>820</v>
      </c>
    </row>
    <row r="12" spans="1:6" s="313" customFormat="1" ht="27.95" customHeight="1">
      <c r="A12" s="23">
        <v>10</v>
      </c>
      <c r="B12" s="24" t="s">
        <v>9</v>
      </c>
      <c r="C12" s="403">
        <v>178</v>
      </c>
      <c r="D12" s="403">
        <v>566</v>
      </c>
      <c r="E12" s="403">
        <v>251</v>
      </c>
      <c r="F12" s="403">
        <v>285</v>
      </c>
    </row>
    <row r="13" spans="1:6" s="313" customFormat="1" ht="27.95" customHeight="1">
      <c r="A13" s="23">
        <v>11</v>
      </c>
      <c r="B13" s="24" t="s">
        <v>10</v>
      </c>
      <c r="C13" s="403">
        <v>227</v>
      </c>
      <c r="D13" s="403">
        <v>729</v>
      </c>
      <c r="E13" s="403">
        <v>408</v>
      </c>
      <c r="F13" s="403">
        <v>712</v>
      </c>
    </row>
    <row r="14" spans="1:6" s="313" customFormat="1" ht="27.95" customHeight="1">
      <c r="A14" s="23">
        <v>12</v>
      </c>
      <c r="B14" s="24" t="s">
        <v>11</v>
      </c>
      <c r="C14" s="403">
        <v>193</v>
      </c>
      <c r="D14" s="403">
        <v>623</v>
      </c>
      <c r="E14" s="403">
        <v>362</v>
      </c>
      <c r="F14" s="403">
        <v>701</v>
      </c>
    </row>
    <row r="15" spans="1:6" s="313" customFormat="1" ht="27.95" customHeight="1">
      <c r="A15" s="23">
        <v>13</v>
      </c>
      <c r="B15" s="24" t="s">
        <v>12</v>
      </c>
      <c r="C15" s="403">
        <v>193</v>
      </c>
      <c r="D15" s="403">
        <v>602</v>
      </c>
      <c r="E15" s="403">
        <v>276</v>
      </c>
      <c r="F15" s="403">
        <v>362</v>
      </c>
    </row>
    <row r="16" spans="1:6" s="313" customFormat="1" ht="27.95" customHeight="1">
      <c r="A16" s="23">
        <v>14</v>
      </c>
      <c r="B16" s="24" t="s">
        <v>13</v>
      </c>
      <c r="C16" s="403">
        <v>339</v>
      </c>
      <c r="D16" s="403">
        <v>1084</v>
      </c>
      <c r="E16" s="403">
        <v>570</v>
      </c>
      <c r="F16" s="403">
        <v>635</v>
      </c>
    </row>
    <row r="17" spans="1:6" s="313" customFormat="1" ht="27.95" customHeight="1">
      <c r="A17" s="23">
        <v>15</v>
      </c>
      <c r="B17" s="24" t="s">
        <v>14</v>
      </c>
      <c r="C17" s="403">
        <v>150</v>
      </c>
      <c r="D17" s="403">
        <v>485</v>
      </c>
      <c r="E17" s="403">
        <v>239</v>
      </c>
      <c r="F17" s="403">
        <v>517</v>
      </c>
    </row>
    <row r="18" spans="1:6" s="313" customFormat="1" ht="27.95" customHeight="1">
      <c r="A18" s="23">
        <v>16</v>
      </c>
      <c r="B18" s="24" t="s">
        <v>15</v>
      </c>
      <c r="C18" s="403">
        <v>196</v>
      </c>
      <c r="D18" s="403">
        <v>615</v>
      </c>
      <c r="E18" s="403">
        <v>308</v>
      </c>
      <c r="F18" s="403">
        <v>507</v>
      </c>
    </row>
    <row r="19" spans="1:6" s="313" customFormat="1" ht="27.95" customHeight="1">
      <c r="A19" s="23">
        <v>17</v>
      </c>
      <c r="B19" s="24" t="s">
        <v>16</v>
      </c>
      <c r="C19" s="403">
        <v>317</v>
      </c>
      <c r="D19" s="403">
        <v>976</v>
      </c>
      <c r="E19" s="403">
        <v>473</v>
      </c>
      <c r="F19" s="403">
        <v>614</v>
      </c>
    </row>
    <row r="20" spans="1:6" s="313" customFormat="1" ht="27.95" customHeight="1">
      <c r="A20" s="23">
        <v>18</v>
      </c>
      <c r="B20" s="24" t="s">
        <v>17</v>
      </c>
      <c r="C20" s="403">
        <v>304</v>
      </c>
      <c r="D20" s="403">
        <v>959</v>
      </c>
      <c r="E20" s="403">
        <v>641</v>
      </c>
      <c r="F20" s="403">
        <v>1025</v>
      </c>
    </row>
    <row r="21" spans="1:6" s="313" customFormat="1" ht="27.95" customHeight="1">
      <c r="A21" s="404" t="s">
        <v>20</v>
      </c>
      <c r="B21" s="405"/>
      <c r="C21" s="406">
        <f>SUM(C3:C20)</f>
        <v>5810</v>
      </c>
      <c r="D21" s="406">
        <f>SUM(D3:D20)</f>
        <v>18425</v>
      </c>
      <c r="E21" s="406">
        <f>SUM(E3:E20)</f>
        <v>10185</v>
      </c>
      <c r="F21" s="406">
        <v>15762</v>
      </c>
    </row>
    <row r="22" spans="1:6" s="313" customFormat="1" ht="13.9" hidden="1" customHeight="1">
      <c r="E22" s="331"/>
    </row>
    <row r="23" spans="1:6" s="313" customFormat="1" ht="21.75" hidden="1" customHeight="1">
      <c r="B23" s="313" t="s">
        <v>142</v>
      </c>
      <c r="E23" s="331"/>
    </row>
    <row r="24" spans="1:6" s="313" customFormat="1" ht="23.25" customHeight="1">
      <c r="C24" s="407"/>
      <c r="D24" s="407"/>
      <c r="E24" s="407"/>
      <c r="F24" s="407"/>
    </row>
  </sheetData>
  <mergeCells count="2">
    <mergeCell ref="A1:F1"/>
    <mergeCell ref="A21:B21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0" zoomScaleNormal="70" workbookViewId="0">
      <selection activeCell="A4" sqref="A4:XFD30"/>
    </sheetView>
  </sheetViews>
  <sheetFormatPr defaultRowHeight="12.75"/>
  <cols>
    <col min="1" max="1" width="5.42578125" style="1" customWidth="1"/>
    <col min="2" max="2" width="32" style="310" customWidth="1"/>
    <col min="3" max="3" width="14.140625" style="1" customWidth="1"/>
    <col min="4" max="4" width="15.5703125" style="1" customWidth="1"/>
    <col min="5" max="5" width="13.42578125" style="1" customWidth="1"/>
    <col min="6" max="6" width="19.7109375" style="1" customWidth="1"/>
    <col min="7" max="7" width="17.42578125" style="310" customWidth="1"/>
    <col min="8" max="8" width="17" style="310" customWidth="1"/>
    <col min="9" max="11" width="14.5703125" style="310" customWidth="1"/>
    <col min="12" max="12" width="17.42578125" style="310" customWidth="1"/>
    <col min="13" max="13" width="16.85546875" style="310" customWidth="1"/>
    <col min="14" max="14" width="15.85546875" style="310" customWidth="1"/>
    <col min="15" max="20" width="20.5703125" style="310" customWidth="1"/>
    <col min="21" max="256" width="9.140625" style="310"/>
    <col min="257" max="257" width="5.42578125" style="310" customWidth="1"/>
    <col min="258" max="258" width="32" style="310" customWidth="1"/>
    <col min="259" max="259" width="14.140625" style="310" customWidth="1"/>
    <col min="260" max="260" width="15.5703125" style="310" customWidth="1"/>
    <col min="261" max="261" width="13.42578125" style="310" customWidth="1"/>
    <col min="262" max="262" width="19.7109375" style="310" customWidth="1"/>
    <col min="263" max="263" width="17.42578125" style="310" customWidth="1"/>
    <col min="264" max="264" width="17" style="310" customWidth="1"/>
    <col min="265" max="267" width="14.5703125" style="310" customWidth="1"/>
    <col min="268" max="268" width="17.42578125" style="310" customWidth="1"/>
    <col min="269" max="269" width="16.85546875" style="310" customWidth="1"/>
    <col min="270" max="270" width="15.85546875" style="310" customWidth="1"/>
    <col min="271" max="276" width="20.5703125" style="310" customWidth="1"/>
    <col min="277" max="512" width="9.140625" style="310"/>
    <col min="513" max="513" width="5.42578125" style="310" customWidth="1"/>
    <col min="514" max="514" width="32" style="310" customWidth="1"/>
    <col min="515" max="515" width="14.140625" style="310" customWidth="1"/>
    <col min="516" max="516" width="15.5703125" style="310" customWidth="1"/>
    <col min="517" max="517" width="13.42578125" style="310" customWidth="1"/>
    <col min="518" max="518" width="19.7109375" style="310" customWidth="1"/>
    <col min="519" max="519" width="17.42578125" style="310" customWidth="1"/>
    <col min="520" max="520" width="17" style="310" customWidth="1"/>
    <col min="521" max="523" width="14.5703125" style="310" customWidth="1"/>
    <col min="524" max="524" width="17.42578125" style="310" customWidth="1"/>
    <col min="525" max="525" width="16.85546875" style="310" customWidth="1"/>
    <col min="526" max="526" width="15.85546875" style="310" customWidth="1"/>
    <col min="527" max="532" width="20.5703125" style="310" customWidth="1"/>
    <col min="533" max="768" width="9.140625" style="310"/>
    <col min="769" max="769" width="5.42578125" style="310" customWidth="1"/>
    <col min="770" max="770" width="32" style="310" customWidth="1"/>
    <col min="771" max="771" width="14.140625" style="310" customWidth="1"/>
    <col min="772" max="772" width="15.5703125" style="310" customWidth="1"/>
    <col min="773" max="773" width="13.42578125" style="310" customWidth="1"/>
    <col min="774" max="774" width="19.7109375" style="310" customWidth="1"/>
    <col min="775" max="775" width="17.42578125" style="310" customWidth="1"/>
    <col min="776" max="776" width="17" style="310" customWidth="1"/>
    <col min="777" max="779" width="14.5703125" style="310" customWidth="1"/>
    <col min="780" max="780" width="17.42578125" style="310" customWidth="1"/>
    <col min="781" max="781" width="16.85546875" style="310" customWidth="1"/>
    <col min="782" max="782" width="15.85546875" style="310" customWidth="1"/>
    <col min="783" max="788" width="20.5703125" style="310" customWidth="1"/>
    <col min="789" max="1024" width="9.140625" style="310"/>
    <col min="1025" max="1025" width="5.42578125" style="310" customWidth="1"/>
    <col min="1026" max="1026" width="32" style="310" customWidth="1"/>
    <col min="1027" max="1027" width="14.140625" style="310" customWidth="1"/>
    <col min="1028" max="1028" width="15.5703125" style="310" customWidth="1"/>
    <col min="1029" max="1029" width="13.42578125" style="310" customWidth="1"/>
    <col min="1030" max="1030" width="19.7109375" style="310" customWidth="1"/>
    <col min="1031" max="1031" width="17.42578125" style="310" customWidth="1"/>
    <col min="1032" max="1032" width="17" style="310" customWidth="1"/>
    <col min="1033" max="1035" width="14.5703125" style="310" customWidth="1"/>
    <col min="1036" max="1036" width="17.42578125" style="310" customWidth="1"/>
    <col min="1037" max="1037" width="16.85546875" style="310" customWidth="1"/>
    <col min="1038" max="1038" width="15.85546875" style="310" customWidth="1"/>
    <col min="1039" max="1044" width="20.5703125" style="310" customWidth="1"/>
    <col min="1045" max="1280" width="9.140625" style="310"/>
    <col min="1281" max="1281" width="5.42578125" style="310" customWidth="1"/>
    <col min="1282" max="1282" width="32" style="310" customWidth="1"/>
    <col min="1283" max="1283" width="14.140625" style="310" customWidth="1"/>
    <col min="1284" max="1284" width="15.5703125" style="310" customWidth="1"/>
    <col min="1285" max="1285" width="13.42578125" style="310" customWidth="1"/>
    <col min="1286" max="1286" width="19.7109375" style="310" customWidth="1"/>
    <col min="1287" max="1287" width="17.42578125" style="310" customWidth="1"/>
    <col min="1288" max="1288" width="17" style="310" customWidth="1"/>
    <col min="1289" max="1291" width="14.5703125" style="310" customWidth="1"/>
    <col min="1292" max="1292" width="17.42578125" style="310" customWidth="1"/>
    <col min="1293" max="1293" width="16.85546875" style="310" customWidth="1"/>
    <col min="1294" max="1294" width="15.85546875" style="310" customWidth="1"/>
    <col min="1295" max="1300" width="20.5703125" style="310" customWidth="1"/>
    <col min="1301" max="1536" width="9.140625" style="310"/>
    <col min="1537" max="1537" width="5.42578125" style="310" customWidth="1"/>
    <col min="1538" max="1538" width="32" style="310" customWidth="1"/>
    <col min="1539" max="1539" width="14.140625" style="310" customWidth="1"/>
    <col min="1540" max="1540" width="15.5703125" style="310" customWidth="1"/>
    <col min="1541" max="1541" width="13.42578125" style="310" customWidth="1"/>
    <col min="1542" max="1542" width="19.7109375" style="310" customWidth="1"/>
    <col min="1543" max="1543" width="17.42578125" style="310" customWidth="1"/>
    <col min="1544" max="1544" width="17" style="310" customWidth="1"/>
    <col min="1545" max="1547" width="14.5703125" style="310" customWidth="1"/>
    <col min="1548" max="1548" width="17.42578125" style="310" customWidth="1"/>
    <col min="1549" max="1549" width="16.85546875" style="310" customWidth="1"/>
    <col min="1550" max="1550" width="15.85546875" style="310" customWidth="1"/>
    <col min="1551" max="1556" width="20.5703125" style="310" customWidth="1"/>
    <col min="1557" max="1792" width="9.140625" style="310"/>
    <col min="1793" max="1793" width="5.42578125" style="310" customWidth="1"/>
    <col min="1794" max="1794" width="32" style="310" customWidth="1"/>
    <col min="1795" max="1795" width="14.140625" style="310" customWidth="1"/>
    <col min="1796" max="1796" width="15.5703125" style="310" customWidth="1"/>
    <col min="1797" max="1797" width="13.42578125" style="310" customWidth="1"/>
    <col min="1798" max="1798" width="19.7109375" style="310" customWidth="1"/>
    <col min="1799" max="1799" width="17.42578125" style="310" customWidth="1"/>
    <col min="1800" max="1800" width="17" style="310" customWidth="1"/>
    <col min="1801" max="1803" width="14.5703125" style="310" customWidth="1"/>
    <col min="1804" max="1804" width="17.42578125" style="310" customWidth="1"/>
    <col min="1805" max="1805" width="16.85546875" style="310" customWidth="1"/>
    <col min="1806" max="1806" width="15.85546875" style="310" customWidth="1"/>
    <col min="1807" max="1812" width="20.5703125" style="310" customWidth="1"/>
    <col min="1813" max="2048" width="9.140625" style="310"/>
    <col min="2049" max="2049" width="5.42578125" style="310" customWidth="1"/>
    <col min="2050" max="2050" width="32" style="310" customWidth="1"/>
    <col min="2051" max="2051" width="14.140625" style="310" customWidth="1"/>
    <col min="2052" max="2052" width="15.5703125" style="310" customWidth="1"/>
    <col min="2053" max="2053" width="13.42578125" style="310" customWidth="1"/>
    <col min="2054" max="2054" width="19.7109375" style="310" customWidth="1"/>
    <col min="2055" max="2055" width="17.42578125" style="310" customWidth="1"/>
    <col min="2056" max="2056" width="17" style="310" customWidth="1"/>
    <col min="2057" max="2059" width="14.5703125" style="310" customWidth="1"/>
    <col min="2060" max="2060" width="17.42578125" style="310" customWidth="1"/>
    <col min="2061" max="2061" width="16.85546875" style="310" customWidth="1"/>
    <col min="2062" max="2062" width="15.85546875" style="310" customWidth="1"/>
    <col min="2063" max="2068" width="20.5703125" style="310" customWidth="1"/>
    <col min="2069" max="2304" width="9.140625" style="310"/>
    <col min="2305" max="2305" width="5.42578125" style="310" customWidth="1"/>
    <col min="2306" max="2306" width="32" style="310" customWidth="1"/>
    <col min="2307" max="2307" width="14.140625" style="310" customWidth="1"/>
    <col min="2308" max="2308" width="15.5703125" style="310" customWidth="1"/>
    <col min="2309" max="2309" width="13.42578125" style="310" customWidth="1"/>
    <col min="2310" max="2310" width="19.7109375" style="310" customWidth="1"/>
    <col min="2311" max="2311" width="17.42578125" style="310" customWidth="1"/>
    <col min="2312" max="2312" width="17" style="310" customWidth="1"/>
    <col min="2313" max="2315" width="14.5703125" style="310" customWidth="1"/>
    <col min="2316" max="2316" width="17.42578125" style="310" customWidth="1"/>
    <col min="2317" max="2317" width="16.85546875" style="310" customWidth="1"/>
    <col min="2318" max="2318" width="15.85546875" style="310" customWidth="1"/>
    <col min="2319" max="2324" width="20.5703125" style="310" customWidth="1"/>
    <col min="2325" max="2560" width="9.140625" style="310"/>
    <col min="2561" max="2561" width="5.42578125" style="310" customWidth="1"/>
    <col min="2562" max="2562" width="32" style="310" customWidth="1"/>
    <col min="2563" max="2563" width="14.140625" style="310" customWidth="1"/>
    <col min="2564" max="2564" width="15.5703125" style="310" customWidth="1"/>
    <col min="2565" max="2565" width="13.42578125" style="310" customWidth="1"/>
    <col min="2566" max="2566" width="19.7109375" style="310" customWidth="1"/>
    <col min="2567" max="2567" width="17.42578125" style="310" customWidth="1"/>
    <col min="2568" max="2568" width="17" style="310" customWidth="1"/>
    <col min="2569" max="2571" width="14.5703125" style="310" customWidth="1"/>
    <col min="2572" max="2572" width="17.42578125" style="310" customWidth="1"/>
    <col min="2573" max="2573" width="16.85546875" style="310" customWidth="1"/>
    <col min="2574" max="2574" width="15.85546875" style="310" customWidth="1"/>
    <col min="2575" max="2580" width="20.5703125" style="310" customWidth="1"/>
    <col min="2581" max="2816" width="9.140625" style="310"/>
    <col min="2817" max="2817" width="5.42578125" style="310" customWidth="1"/>
    <col min="2818" max="2818" width="32" style="310" customWidth="1"/>
    <col min="2819" max="2819" width="14.140625" style="310" customWidth="1"/>
    <col min="2820" max="2820" width="15.5703125" style="310" customWidth="1"/>
    <col min="2821" max="2821" width="13.42578125" style="310" customWidth="1"/>
    <col min="2822" max="2822" width="19.7109375" style="310" customWidth="1"/>
    <col min="2823" max="2823" width="17.42578125" style="310" customWidth="1"/>
    <col min="2824" max="2824" width="17" style="310" customWidth="1"/>
    <col min="2825" max="2827" width="14.5703125" style="310" customWidth="1"/>
    <col min="2828" max="2828" width="17.42578125" style="310" customWidth="1"/>
    <col min="2829" max="2829" width="16.85546875" style="310" customWidth="1"/>
    <col min="2830" max="2830" width="15.85546875" style="310" customWidth="1"/>
    <col min="2831" max="2836" width="20.5703125" style="310" customWidth="1"/>
    <col min="2837" max="3072" width="9.140625" style="310"/>
    <col min="3073" max="3073" width="5.42578125" style="310" customWidth="1"/>
    <col min="3074" max="3074" width="32" style="310" customWidth="1"/>
    <col min="3075" max="3075" width="14.140625" style="310" customWidth="1"/>
    <col min="3076" max="3076" width="15.5703125" style="310" customWidth="1"/>
    <col min="3077" max="3077" width="13.42578125" style="310" customWidth="1"/>
    <col min="3078" max="3078" width="19.7109375" style="310" customWidth="1"/>
    <col min="3079" max="3079" width="17.42578125" style="310" customWidth="1"/>
    <col min="3080" max="3080" width="17" style="310" customWidth="1"/>
    <col min="3081" max="3083" width="14.5703125" style="310" customWidth="1"/>
    <col min="3084" max="3084" width="17.42578125" style="310" customWidth="1"/>
    <col min="3085" max="3085" width="16.85546875" style="310" customWidth="1"/>
    <col min="3086" max="3086" width="15.85546875" style="310" customWidth="1"/>
    <col min="3087" max="3092" width="20.5703125" style="310" customWidth="1"/>
    <col min="3093" max="3328" width="9.140625" style="310"/>
    <col min="3329" max="3329" width="5.42578125" style="310" customWidth="1"/>
    <col min="3330" max="3330" width="32" style="310" customWidth="1"/>
    <col min="3331" max="3331" width="14.140625" style="310" customWidth="1"/>
    <col min="3332" max="3332" width="15.5703125" style="310" customWidth="1"/>
    <col min="3333" max="3333" width="13.42578125" style="310" customWidth="1"/>
    <col min="3334" max="3334" width="19.7109375" style="310" customWidth="1"/>
    <col min="3335" max="3335" width="17.42578125" style="310" customWidth="1"/>
    <col min="3336" max="3336" width="17" style="310" customWidth="1"/>
    <col min="3337" max="3339" width="14.5703125" style="310" customWidth="1"/>
    <col min="3340" max="3340" width="17.42578125" style="310" customWidth="1"/>
    <col min="3341" max="3341" width="16.85546875" style="310" customWidth="1"/>
    <col min="3342" max="3342" width="15.85546875" style="310" customWidth="1"/>
    <col min="3343" max="3348" width="20.5703125" style="310" customWidth="1"/>
    <col min="3349" max="3584" width="9.140625" style="310"/>
    <col min="3585" max="3585" width="5.42578125" style="310" customWidth="1"/>
    <col min="3586" max="3586" width="32" style="310" customWidth="1"/>
    <col min="3587" max="3587" width="14.140625" style="310" customWidth="1"/>
    <col min="3588" max="3588" width="15.5703125" style="310" customWidth="1"/>
    <col min="3589" max="3589" width="13.42578125" style="310" customWidth="1"/>
    <col min="3590" max="3590" width="19.7109375" style="310" customWidth="1"/>
    <col min="3591" max="3591" width="17.42578125" style="310" customWidth="1"/>
    <col min="3592" max="3592" width="17" style="310" customWidth="1"/>
    <col min="3593" max="3595" width="14.5703125" style="310" customWidth="1"/>
    <col min="3596" max="3596" width="17.42578125" style="310" customWidth="1"/>
    <col min="3597" max="3597" width="16.85546875" style="310" customWidth="1"/>
    <col min="3598" max="3598" width="15.85546875" style="310" customWidth="1"/>
    <col min="3599" max="3604" width="20.5703125" style="310" customWidth="1"/>
    <col min="3605" max="3840" width="9.140625" style="310"/>
    <col min="3841" max="3841" width="5.42578125" style="310" customWidth="1"/>
    <col min="3842" max="3842" width="32" style="310" customWidth="1"/>
    <col min="3843" max="3843" width="14.140625" style="310" customWidth="1"/>
    <col min="3844" max="3844" width="15.5703125" style="310" customWidth="1"/>
    <col min="3845" max="3845" width="13.42578125" style="310" customWidth="1"/>
    <col min="3846" max="3846" width="19.7109375" style="310" customWidth="1"/>
    <col min="3847" max="3847" width="17.42578125" style="310" customWidth="1"/>
    <col min="3848" max="3848" width="17" style="310" customWidth="1"/>
    <col min="3849" max="3851" width="14.5703125" style="310" customWidth="1"/>
    <col min="3852" max="3852" width="17.42578125" style="310" customWidth="1"/>
    <col min="3853" max="3853" width="16.85546875" style="310" customWidth="1"/>
    <col min="3854" max="3854" width="15.85546875" style="310" customWidth="1"/>
    <col min="3855" max="3860" width="20.5703125" style="310" customWidth="1"/>
    <col min="3861" max="4096" width="9.140625" style="310"/>
    <col min="4097" max="4097" width="5.42578125" style="310" customWidth="1"/>
    <col min="4098" max="4098" width="32" style="310" customWidth="1"/>
    <col min="4099" max="4099" width="14.140625" style="310" customWidth="1"/>
    <col min="4100" max="4100" width="15.5703125" style="310" customWidth="1"/>
    <col min="4101" max="4101" width="13.42578125" style="310" customWidth="1"/>
    <col min="4102" max="4102" width="19.7109375" style="310" customWidth="1"/>
    <col min="4103" max="4103" width="17.42578125" style="310" customWidth="1"/>
    <col min="4104" max="4104" width="17" style="310" customWidth="1"/>
    <col min="4105" max="4107" width="14.5703125" style="310" customWidth="1"/>
    <col min="4108" max="4108" width="17.42578125" style="310" customWidth="1"/>
    <col min="4109" max="4109" width="16.85546875" style="310" customWidth="1"/>
    <col min="4110" max="4110" width="15.85546875" style="310" customWidth="1"/>
    <col min="4111" max="4116" width="20.5703125" style="310" customWidth="1"/>
    <col min="4117" max="4352" width="9.140625" style="310"/>
    <col min="4353" max="4353" width="5.42578125" style="310" customWidth="1"/>
    <col min="4354" max="4354" width="32" style="310" customWidth="1"/>
    <col min="4355" max="4355" width="14.140625" style="310" customWidth="1"/>
    <col min="4356" max="4356" width="15.5703125" style="310" customWidth="1"/>
    <col min="4357" max="4357" width="13.42578125" style="310" customWidth="1"/>
    <col min="4358" max="4358" width="19.7109375" style="310" customWidth="1"/>
    <col min="4359" max="4359" width="17.42578125" style="310" customWidth="1"/>
    <col min="4360" max="4360" width="17" style="310" customWidth="1"/>
    <col min="4361" max="4363" width="14.5703125" style="310" customWidth="1"/>
    <col min="4364" max="4364" width="17.42578125" style="310" customWidth="1"/>
    <col min="4365" max="4365" width="16.85546875" style="310" customWidth="1"/>
    <col min="4366" max="4366" width="15.85546875" style="310" customWidth="1"/>
    <col min="4367" max="4372" width="20.5703125" style="310" customWidth="1"/>
    <col min="4373" max="4608" width="9.140625" style="310"/>
    <col min="4609" max="4609" width="5.42578125" style="310" customWidth="1"/>
    <col min="4610" max="4610" width="32" style="310" customWidth="1"/>
    <col min="4611" max="4611" width="14.140625" style="310" customWidth="1"/>
    <col min="4612" max="4612" width="15.5703125" style="310" customWidth="1"/>
    <col min="4613" max="4613" width="13.42578125" style="310" customWidth="1"/>
    <col min="4614" max="4614" width="19.7109375" style="310" customWidth="1"/>
    <col min="4615" max="4615" width="17.42578125" style="310" customWidth="1"/>
    <col min="4616" max="4616" width="17" style="310" customWidth="1"/>
    <col min="4617" max="4619" width="14.5703125" style="310" customWidth="1"/>
    <col min="4620" max="4620" width="17.42578125" style="310" customWidth="1"/>
    <col min="4621" max="4621" width="16.85546875" style="310" customWidth="1"/>
    <col min="4622" max="4622" width="15.85546875" style="310" customWidth="1"/>
    <col min="4623" max="4628" width="20.5703125" style="310" customWidth="1"/>
    <col min="4629" max="4864" width="9.140625" style="310"/>
    <col min="4865" max="4865" width="5.42578125" style="310" customWidth="1"/>
    <col min="4866" max="4866" width="32" style="310" customWidth="1"/>
    <col min="4867" max="4867" width="14.140625" style="310" customWidth="1"/>
    <col min="4868" max="4868" width="15.5703125" style="310" customWidth="1"/>
    <col min="4869" max="4869" width="13.42578125" style="310" customWidth="1"/>
    <col min="4870" max="4870" width="19.7109375" style="310" customWidth="1"/>
    <col min="4871" max="4871" width="17.42578125" style="310" customWidth="1"/>
    <col min="4872" max="4872" width="17" style="310" customWidth="1"/>
    <col min="4873" max="4875" width="14.5703125" style="310" customWidth="1"/>
    <col min="4876" max="4876" width="17.42578125" style="310" customWidth="1"/>
    <col min="4877" max="4877" width="16.85546875" style="310" customWidth="1"/>
    <col min="4878" max="4878" width="15.85546875" style="310" customWidth="1"/>
    <col min="4879" max="4884" width="20.5703125" style="310" customWidth="1"/>
    <col min="4885" max="5120" width="9.140625" style="310"/>
    <col min="5121" max="5121" width="5.42578125" style="310" customWidth="1"/>
    <col min="5122" max="5122" width="32" style="310" customWidth="1"/>
    <col min="5123" max="5123" width="14.140625" style="310" customWidth="1"/>
    <col min="5124" max="5124" width="15.5703125" style="310" customWidth="1"/>
    <col min="5125" max="5125" width="13.42578125" style="310" customWidth="1"/>
    <col min="5126" max="5126" width="19.7109375" style="310" customWidth="1"/>
    <col min="5127" max="5127" width="17.42578125" style="310" customWidth="1"/>
    <col min="5128" max="5128" width="17" style="310" customWidth="1"/>
    <col min="5129" max="5131" width="14.5703125" style="310" customWidth="1"/>
    <col min="5132" max="5132" width="17.42578125" style="310" customWidth="1"/>
    <col min="5133" max="5133" width="16.85546875" style="310" customWidth="1"/>
    <col min="5134" max="5134" width="15.85546875" style="310" customWidth="1"/>
    <col min="5135" max="5140" width="20.5703125" style="310" customWidth="1"/>
    <col min="5141" max="5376" width="9.140625" style="310"/>
    <col min="5377" max="5377" width="5.42578125" style="310" customWidth="1"/>
    <col min="5378" max="5378" width="32" style="310" customWidth="1"/>
    <col min="5379" max="5379" width="14.140625" style="310" customWidth="1"/>
    <col min="5380" max="5380" width="15.5703125" style="310" customWidth="1"/>
    <col min="5381" max="5381" width="13.42578125" style="310" customWidth="1"/>
    <col min="5382" max="5382" width="19.7109375" style="310" customWidth="1"/>
    <col min="5383" max="5383" width="17.42578125" style="310" customWidth="1"/>
    <col min="5384" max="5384" width="17" style="310" customWidth="1"/>
    <col min="5385" max="5387" width="14.5703125" style="310" customWidth="1"/>
    <col min="5388" max="5388" width="17.42578125" style="310" customWidth="1"/>
    <col min="5389" max="5389" width="16.85546875" style="310" customWidth="1"/>
    <col min="5390" max="5390" width="15.85546875" style="310" customWidth="1"/>
    <col min="5391" max="5396" width="20.5703125" style="310" customWidth="1"/>
    <col min="5397" max="5632" width="9.140625" style="310"/>
    <col min="5633" max="5633" width="5.42578125" style="310" customWidth="1"/>
    <col min="5634" max="5634" width="32" style="310" customWidth="1"/>
    <col min="5635" max="5635" width="14.140625" style="310" customWidth="1"/>
    <col min="5636" max="5636" width="15.5703125" style="310" customWidth="1"/>
    <col min="5637" max="5637" width="13.42578125" style="310" customWidth="1"/>
    <col min="5638" max="5638" width="19.7109375" style="310" customWidth="1"/>
    <col min="5639" max="5639" width="17.42578125" style="310" customWidth="1"/>
    <col min="5640" max="5640" width="17" style="310" customWidth="1"/>
    <col min="5641" max="5643" width="14.5703125" style="310" customWidth="1"/>
    <col min="5644" max="5644" width="17.42578125" style="310" customWidth="1"/>
    <col min="5645" max="5645" width="16.85546875" style="310" customWidth="1"/>
    <col min="5646" max="5646" width="15.85546875" style="310" customWidth="1"/>
    <col min="5647" max="5652" width="20.5703125" style="310" customWidth="1"/>
    <col min="5653" max="5888" width="9.140625" style="310"/>
    <col min="5889" max="5889" width="5.42578125" style="310" customWidth="1"/>
    <col min="5890" max="5890" width="32" style="310" customWidth="1"/>
    <col min="5891" max="5891" width="14.140625" style="310" customWidth="1"/>
    <col min="5892" max="5892" width="15.5703125" style="310" customWidth="1"/>
    <col min="5893" max="5893" width="13.42578125" style="310" customWidth="1"/>
    <col min="5894" max="5894" width="19.7109375" style="310" customWidth="1"/>
    <col min="5895" max="5895" width="17.42578125" style="310" customWidth="1"/>
    <col min="5896" max="5896" width="17" style="310" customWidth="1"/>
    <col min="5897" max="5899" width="14.5703125" style="310" customWidth="1"/>
    <col min="5900" max="5900" width="17.42578125" style="310" customWidth="1"/>
    <col min="5901" max="5901" width="16.85546875" style="310" customWidth="1"/>
    <col min="5902" max="5902" width="15.85546875" style="310" customWidth="1"/>
    <col min="5903" max="5908" width="20.5703125" style="310" customWidth="1"/>
    <col min="5909" max="6144" width="9.140625" style="310"/>
    <col min="6145" max="6145" width="5.42578125" style="310" customWidth="1"/>
    <col min="6146" max="6146" width="32" style="310" customWidth="1"/>
    <col min="6147" max="6147" width="14.140625" style="310" customWidth="1"/>
    <col min="6148" max="6148" width="15.5703125" style="310" customWidth="1"/>
    <col min="6149" max="6149" width="13.42578125" style="310" customWidth="1"/>
    <col min="6150" max="6150" width="19.7109375" style="310" customWidth="1"/>
    <col min="6151" max="6151" width="17.42578125" style="310" customWidth="1"/>
    <col min="6152" max="6152" width="17" style="310" customWidth="1"/>
    <col min="6153" max="6155" width="14.5703125" style="310" customWidth="1"/>
    <col min="6156" max="6156" width="17.42578125" style="310" customWidth="1"/>
    <col min="6157" max="6157" width="16.85546875" style="310" customWidth="1"/>
    <col min="6158" max="6158" width="15.85546875" style="310" customWidth="1"/>
    <col min="6159" max="6164" width="20.5703125" style="310" customWidth="1"/>
    <col min="6165" max="6400" width="9.140625" style="310"/>
    <col min="6401" max="6401" width="5.42578125" style="310" customWidth="1"/>
    <col min="6402" max="6402" width="32" style="310" customWidth="1"/>
    <col min="6403" max="6403" width="14.140625" style="310" customWidth="1"/>
    <col min="6404" max="6404" width="15.5703125" style="310" customWidth="1"/>
    <col min="6405" max="6405" width="13.42578125" style="310" customWidth="1"/>
    <col min="6406" max="6406" width="19.7109375" style="310" customWidth="1"/>
    <col min="6407" max="6407" width="17.42578125" style="310" customWidth="1"/>
    <col min="6408" max="6408" width="17" style="310" customWidth="1"/>
    <col min="6409" max="6411" width="14.5703125" style="310" customWidth="1"/>
    <col min="6412" max="6412" width="17.42578125" style="310" customWidth="1"/>
    <col min="6413" max="6413" width="16.85546875" style="310" customWidth="1"/>
    <col min="6414" max="6414" width="15.85546875" style="310" customWidth="1"/>
    <col min="6415" max="6420" width="20.5703125" style="310" customWidth="1"/>
    <col min="6421" max="6656" width="9.140625" style="310"/>
    <col min="6657" max="6657" width="5.42578125" style="310" customWidth="1"/>
    <col min="6658" max="6658" width="32" style="310" customWidth="1"/>
    <col min="6659" max="6659" width="14.140625" style="310" customWidth="1"/>
    <col min="6660" max="6660" width="15.5703125" style="310" customWidth="1"/>
    <col min="6661" max="6661" width="13.42578125" style="310" customWidth="1"/>
    <col min="6662" max="6662" width="19.7109375" style="310" customWidth="1"/>
    <col min="6663" max="6663" width="17.42578125" style="310" customWidth="1"/>
    <col min="6664" max="6664" width="17" style="310" customWidth="1"/>
    <col min="6665" max="6667" width="14.5703125" style="310" customWidth="1"/>
    <col min="6668" max="6668" width="17.42578125" style="310" customWidth="1"/>
    <col min="6669" max="6669" width="16.85546875" style="310" customWidth="1"/>
    <col min="6670" max="6670" width="15.85546875" style="310" customWidth="1"/>
    <col min="6671" max="6676" width="20.5703125" style="310" customWidth="1"/>
    <col min="6677" max="6912" width="9.140625" style="310"/>
    <col min="6913" max="6913" width="5.42578125" style="310" customWidth="1"/>
    <col min="6914" max="6914" width="32" style="310" customWidth="1"/>
    <col min="6915" max="6915" width="14.140625" style="310" customWidth="1"/>
    <col min="6916" max="6916" width="15.5703125" style="310" customWidth="1"/>
    <col min="6917" max="6917" width="13.42578125" style="310" customWidth="1"/>
    <col min="6918" max="6918" width="19.7109375" style="310" customWidth="1"/>
    <col min="6919" max="6919" width="17.42578125" style="310" customWidth="1"/>
    <col min="6920" max="6920" width="17" style="310" customWidth="1"/>
    <col min="6921" max="6923" width="14.5703125" style="310" customWidth="1"/>
    <col min="6924" max="6924" width="17.42578125" style="310" customWidth="1"/>
    <col min="6925" max="6925" width="16.85546875" style="310" customWidth="1"/>
    <col min="6926" max="6926" width="15.85546875" style="310" customWidth="1"/>
    <col min="6927" max="6932" width="20.5703125" style="310" customWidth="1"/>
    <col min="6933" max="7168" width="9.140625" style="310"/>
    <col min="7169" max="7169" width="5.42578125" style="310" customWidth="1"/>
    <col min="7170" max="7170" width="32" style="310" customWidth="1"/>
    <col min="7171" max="7171" width="14.140625" style="310" customWidth="1"/>
    <col min="7172" max="7172" width="15.5703125" style="310" customWidth="1"/>
    <col min="7173" max="7173" width="13.42578125" style="310" customWidth="1"/>
    <col min="7174" max="7174" width="19.7109375" style="310" customWidth="1"/>
    <col min="7175" max="7175" width="17.42578125" style="310" customWidth="1"/>
    <col min="7176" max="7176" width="17" style="310" customWidth="1"/>
    <col min="7177" max="7179" width="14.5703125" style="310" customWidth="1"/>
    <col min="7180" max="7180" width="17.42578125" style="310" customWidth="1"/>
    <col min="7181" max="7181" width="16.85546875" style="310" customWidth="1"/>
    <col min="7182" max="7182" width="15.85546875" style="310" customWidth="1"/>
    <col min="7183" max="7188" width="20.5703125" style="310" customWidth="1"/>
    <col min="7189" max="7424" width="9.140625" style="310"/>
    <col min="7425" max="7425" width="5.42578125" style="310" customWidth="1"/>
    <col min="7426" max="7426" width="32" style="310" customWidth="1"/>
    <col min="7427" max="7427" width="14.140625" style="310" customWidth="1"/>
    <col min="7428" max="7428" width="15.5703125" style="310" customWidth="1"/>
    <col min="7429" max="7429" width="13.42578125" style="310" customWidth="1"/>
    <col min="7430" max="7430" width="19.7109375" style="310" customWidth="1"/>
    <col min="7431" max="7431" width="17.42578125" style="310" customWidth="1"/>
    <col min="7432" max="7432" width="17" style="310" customWidth="1"/>
    <col min="7433" max="7435" width="14.5703125" style="310" customWidth="1"/>
    <col min="7436" max="7436" width="17.42578125" style="310" customWidth="1"/>
    <col min="7437" max="7437" width="16.85546875" style="310" customWidth="1"/>
    <col min="7438" max="7438" width="15.85546875" style="310" customWidth="1"/>
    <col min="7439" max="7444" width="20.5703125" style="310" customWidth="1"/>
    <col min="7445" max="7680" width="9.140625" style="310"/>
    <col min="7681" max="7681" width="5.42578125" style="310" customWidth="1"/>
    <col min="7682" max="7682" width="32" style="310" customWidth="1"/>
    <col min="7683" max="7683" width="14.140625" style="310" customWidth="1"/>
    <col min="7684" max="7684" width="15.5703125" style="310" customWidth="1"/>
    <col min="7685" max="7685" width="13.42578125" style="310" customWidth="1"/>
    <col min="7686" max="7686" width="19.7109375" style="310" customWidth="1"/>
    <col min="7687" max="7687" width="17.42578125" style="310" customWidth="1"/>
    <col min="7688" max="7688" width="17" style="310" customWidth="1"/>
    <col min="7689" max="7691" width="14.5703125" style="310" customWidth="1"/>
    <col min="7692" max="7692" width="17.42578125" style="310" customWidth="1"/>
    <col min="7693" max="7693" width="16.85546875" style="310" customWidth="1"/>
    <col min="7694" max="7694" width="15.85546875" style="310" customWidth="1"/>
    <col min="7695" max="7700" width="20.5703125" style="310" customWidth="1"/>
    <col min="7701" max="7936" width="9.140625" style="310"/>
    <col min="7937" max="7937" width="5.42578125" style="310" customWidth="1"/>
    <col min="7938" max="7938" width="32" style="310" customWidth="1"/>
    <col min="7939" max="7939" width="14.140625" style="310" customWidth="1"/>
    <col min="7940" max="7940" width="15.5703125" style="310" customWidth="1"/>
    <col min="7941" max="7941" width="13.42578125" style="310" customWidth="1"/>
    <col min="7942" max="7942" width="19.7109375" style="310" customWidth="1"/>
    <col min="7943" max="7943" width="17.42578125" style="310" customWidth="1"/>
    <col min="7944" max="7944" width="17" style="310" customWidth="1"/>
    <col min="7945" max="7947" width="14.5703125" style="310" customWidth="1"/>
    <col min="7948" max="7948" width="17.42578125" style="310" customWidth="1"/>
    <col min="7949" max="7949" width="16.85546875" style="310" customWidth="1"/>
    <col min="7950" max="7950" width="15.85546875" style="310" customWidth="1"/>
    <col min="7951" max="7956" width="20.5703125" style="310" customWidth="1"/>
    <col min="7957" max="8192" width="9.140625" style="310"/>
    <col min="8193" max="8193" width="5.42578125" style="310" customWidth="1"/>
    <col min="8194" max="8194" width="32" style="310" customWidth="1"/>
    <col min="8195" max="8195" width="14.140625" style="310" customWidth="1"/>
    <col min="8196" max="8196" width="15.5703125" style="310" customWidth="1"/>
    <col min="8197" max="8197" width="13.42578125" style="310" customWidth="1"/>
    <col min="8198" max="8198" width="19.7109375" style="310" customWidth="1"/>
    <col min="8199" max="8199" width="17.42578125" style="310" customWidth="1"/>
    <col min="8200" max="8200" width="17" style="310" customWidth="1"/>
    <col min="8201" max="8203" width="14.5703125" style="310" customWidth="1"/>
    <col min="8204" max="8204" width="17.42578125" style="310" customWidth="1"/>
    <col min="8205" max="8205" width="16.85546875" style="310" customWidth="1"/>
    <col min="8206" max="8206" width="15.85546875" style="310" customWidth="1"/>
    <col min="8207" max="8212" width="20.5703125" style="310" customWidth="1"/>
    <col min="8213" max="8448" width="9.140625" style="310"/>
    <col min="8449" max="8449" width="5.42578125" style="310" customWidth="1"/>
    <col min="8450" max="8450" width="32" style="310" customWidth="1"/>
    <col min="8451" max="8451" width="14.140625" style="310" customWidth="1"/>
    <col min="8452" max="8452" width="15.5703125" style="310" customWidth="1"/>
    <col min="8453" max="8453" width="13.42578125" style="310" customWidth="1"/>
    <col min="8454" max="8454" width="19.7109375" style="310" customWidth="1"/>
    <col min="8455" max="8455" width="17.42578125" style="310" customWidth="1"/>
    <col min="8456" max="8456" width="17" style="310" customWidth="1"/>
    <col min="8457" max="8459" width="14.5703125" style="310" customWidth="1"/>
    <col min="8460" max="8460" width="17.42578125" style="310" customWidth="1"/>
    <col min="8461" max="8461" width="16.85546875" style="310" customWidth="1"/>
    <col min="8462" max="8462" width="15.85546875" style="310" customWidth="1"/>
    <col min="8463" max="8468" width="20.5703125" style="310" customWidth="1"/>
    <col min="8469" max="8704" width="9.140625" style="310"/>
    <col min="8705" max="8705" width="5.42578125" style="310" customWidth="1"/>
    <col min="8706" max="8706" width="32" style="310" customWidth="1"/>
    <col min="8707" max="8707" width="14.140625" style="310" customWidth="1"/>
    <col min="8708" max="8708" width="15.5703125" style="310" customWidth="1"/>
    <col min="8709" max="8709" width="13.42578125" style="310" customWidth="1"/>
    <col min="8710" max="8710" width="19.7109375" style="310" customWidth="1"/>
    <col min="8711" max="8711" width="17.42578125" style="310" customWidth="1"/>
    <col min="8712" max="8712" width="17" style="310" customWidth="1"/>
    <col min="8713" max="8715" width="14.5703125" style="310" customWidth="1"/>
    <col min="8716" max="8716" width="17.42578125" style="310" customWidth="1"/>
    <col min="8717" max="8717" width="16.85546875" style="310" customWidth="1"/>
    <col min="8718" max="8718" width="15.85546875" style="310" customWidth="1"/>
    <col min="8719" max="8724" width="20.5703125" style="310" customWidth="1"/>
    <col min="8725" max="8960" width="9.140625" style="310"/>
    <col min="8961" max="8961" width="5.42578125" style="310" customWidth="1"/>
    <col min="8962" max="8962" width="32" style="310" customWidth="1"/>
    <col min="8963" max="8963" width="14.140625" style="310" customWidth="1"/>
    <col min="8964" max="8964" width="15.5703125" style="310" customWidth="1"/>
    <col min="8965" max="8965" width="13.42578125" style="310" customWidth="1"/>
    <col min="8966" max="8966" width="19.7109375" style="310" customWidth="1"/>
    <col min="8967" max="8967" width="17.42578125" style="310" customWidth="1"/>
    <col min="8968" max="8968" width="17" style="310" customWidth="1"/>
    <col min="8969" max="8971" width="14.5703125" style="310" customWidth="1"/>
    <col min="8972" max="8972" width="17.42578125" style="310" customWidth="1"/>
    <col min="8973" max="8973" width="16.85546875" style="310" customWidth="1"/>
    <col min="8974" max="8974" width="15.85546875" style="310" customWidth="1"/>
    <col min="8975" max="8980" width="20.5703125" style="310" customWidth="1"/>
    <col min="8981" max="9216" width="9.140625" style="310"/>
    <col min="9217" max="9217" width="5.42578125" style="310" customWidth="1"/>
    <col min="9218" max="9218" width="32" style="310" customWidth="1"/>
    <col min="9219" max="9219" width="14.140625" style="310" customWidth="1"/>
    <col min="9220" max="9220" width="15.5703125" style="310" customWidth="1"/>
    <col min="9221" max="9221" width="13.42578125" style="310" customWidth="1"/>
    <col min="9222" max="9222" width="19.7109375" style="310" customWidth="1"/>
    <col min="9223" max="9223" width="17.42578125" style="310" customWidth="1"/>
    <col min="9224" max="9224" width="17" style="310" customWidth="1"/>
    <col min="9225" max="9227" width="14.5703125" style="310" customWidth="1"/>
    <col min="9228" max="9228" width="17.42578125" style="310" customWidth="1"/>
    <col min="9229" max="9229" width="16.85546875" style="310" customWidth="1"/>
    <col min="9230" max="9230" width="15.85546875" style="310" customWidth="1"/>
    <col min="9231" max="9236" width="20.5703125" style="310" customWidth="1"/>
    <col min="9237" max="9472" width="9.140625" style="310"/>
    <col min="9473" max="9473" width="5.42578125" style="310" customWidth="1"/>
    <col min="9474" max="9474" width="32" style="310" customWidth="1"/>
    <col min="9475" max="9475" width="14.140625" style="310" customWidth="1"/>
    <col min="9476" max="9476" width="15.5703125" style="310" customWidth="1"/>
    <col min="9477" max="9477" width="13.42578125" style="310" customWidth="1"/>
    <col min="9478" max="9478" width="19.7109375" style="310" customWidth="1"/>
    <col min="9479" max="9479" width="17.42578125" style="310" customWidth="1"/>
    <col min="9480" max="9480" width="17" style="310" customWidth="1"/>
    <col min="9481" max="9483" width="14.5703125" style="310" customWidth="1"/>
    <col min="9484" max="9484" width="17.42578125" style="310" customWidth="1"/>
    <col min="9485" max="9485" width="16.85546875" style="310" customWidth="1"/>
    <col min="9486" max="9486" width="15.85546875" style="310" customWidth="1"/>
    <col min="9487" max="9492" width="20.5703125" style="310" customWidth="1"/>
    <col min="9493" max="9728" width="9.140625" style="310"/>
    <col min="9729" max="9729" width="5.42578125" style="310" customWidth="1"/>
    <col min="9730" max="9730" width="32" style="310" customWidth="1"/>
    <col min="9731" max="9731" width="14.140625" style="310" customWidth="1"/>
    <col min="9732" max="9732" width="15.5703125" style="310" customWidth="1"/>
    <col min="9733" max="9733" width="13.42578125" style="310" customWidth="1"/>
    <col min="9734" max="9734" width="19.7109375" style="310" customWidth="1"/>
    <col min="9735" max="9735" width="17.42578125" style="310" customWidth="1"/>
    <col min="9736" max="9736" width="17" style="310" customWidth="1"/>
    <col min="9737" max="9739" width="14.5703125" style="310" customWidth="1"/>
    <col min="9740" max="9740" width="17.42578125" style="310" customWidth="1"/>
    <col min="9741" max="9741" width="16.85546875" style="310" customWidth="1"/>
    <col min="9742" max="9742" width="15.85546875" style="310" customWidth="1"/>
    <col min="9743" max="9748" width="20.5703125" style="310" customWidth="1"/>
    <col min="9749" max="9984" width="9.140625" style="310"/>
    <col min="9985" max="9985" width="5.42578125" style="310" customWidth="1"/>
    <col min="9986" max="9986" width="32" style="310" customWidth="1"/>
    <col min="9987" max="9987" width="14.140625" style="310" customWidth="1"/>
    <col min="9988" max="9988" width="15.5703125" style="310" customWidth="1"/>
    <col min="9989" max="9989" width="13.42578125" style="310" customWidth="1"/>
    <col min="9990" max="9990" width="19.7109375" style="310" customWidth="1"/>
    <col min="9991" max="9991" width="17.42578125" style="310" customWidth="1"/>
    <col min="9992" max="9992" width="17" style="310" customWidth="1"/>
    <col min="9993" max="9995" width="14.5703125" style="310" customWidth="1"/>
    <col min="9996" max="9996" width="17.42578125" style="310" customWidth="1"/>
    <col min="9997" max="9997" width="16.85546875" style="310" customWidth="1"/>
    <col min="9998" max="9998" width="15.85546875" style="310" customWidth="1"/>
    <col min="9999" max="10004" width="20.5703125" style="310" customWidth="1"/>
    <col min="10005" max="10240" width="9.140625" style="310"/>
    <col min="10241" max="10241" width="5.42578125" style="310" customWidth="1"/>
    <col min="10242" max="10242" width="32" style="310" customWidth="1"/>
    <col min="10243" max="10243" width="14.140625" style="310" customWidth="1"/>
    <col min="10244" max="10244" width="15.5703125" style="310" customWidth="1"/>
    <col min="10245" max="10245" width="13.42578125" style="310" customWidth="1"/>
    <col min="10246" max="10246" width="19.7109375" style="310" customWidth="1"/>
    <col min="10247" max="10247" width="17.42578125" style="310" customWidth="1"/>
    <col min="10248" max="10248" width="17" style="310" customWidth="1"/>
    <col min="10249" max="10251" width="14.5703125" style="310" customWidth="1"/>
    <col min="10252" max="10252" width="17.42578125" style="310" customWidth="1"/>
    <col min="10253" max="10253" width="16.85546875" style="310" customWidth="1"/>
    <col min="10254" max="10254" width="15.85546875" style="310" customWidth="1"/>
    <col min="10255" max="10260" width="20.5703125" style="310" customWidth="1"/>
    <col min="10261" max="10496" width="9.140625" style="310"/>
    <col min="10497" max="10497" width="5.42578125" style="310" customWidth="1"/>
    <col min="10498" max="10498" width="32" style="310" customWidth="1"/>
    <col min="10499" max="10499" width="14.140625" style="310" customWidth="1"/>
    <col min="10500" max="10500" width="15.5703125" style="310" customWidth="1"/>
    <col min="10501" max="10501" width="13.42578125" style="310" customWidth="1"/>
    <col min="10502" max="10502" width="19.7109375" style="310" customWidth="1"/>
    <col min="10503" max="10503" width="17.42578125" style="310" customWidth="1"/>
    <col min="10504" max="10504" width="17" style="310" customWidth="1"/>
    <col min="10505" max="10507" width="14.5703125" style="310" customWidth="1"/>
    <col min="10508" max="10508" width="17.42578125" style="310" customWidth="1"/>
    <col min="10509" max="10509" width="16.85546875" style="310" customWidth="1"/>
    <col min="10510" max="10510" width="15.85546875" style="310" customWidth="1"/>
    <col min="10511" max="10516" width="20.5703125" style="310" customWidth="1"/>
    <col min="10517" max="10752" width="9.140625" style="310"/>
    <col min="10753" max="10753" width="5.42578125" style="310" customWidth="1"/>
    <col min="10754" max="10754" width="32" style="310" customWidth="1"/>
    <col min="10755" max="10755" width="14.140625" style="310" customWidth="1"/>
    <col min="10756" max="10756" width="15.5703125" style="310" customWidth="1"/>
    <col min="10757" max="10757" width="13.42578125" style="310" customWidth="1"/>
    <col min="10758" max="10758" width="19.7109375" style="310" customWidth="1"/>
    <col min="10759" max="10759" width="17.42578125" style="310" customWidth="1"/>
    <col min="10760" max="10760" width="17" style="310" customWidth="1"/>
    <col min="10761" max="10763" width="14.5703125" style="310" customWidth="1"/>
    <col min="10764" max="10764" width="17.42578125" style="310" customWidth="1"/>
    <col min="10765" max="10765" width="16.85546875" style="310" customWidth="1"/>
    <col min="10766" max="10766" width="15.85546875" style="310" customWidth="1"/>
    <col min="10767" max="10772" width="20.5703125" style="310" customWidth="1"/>
    <col min="10773" max="11008" width="9.140625" style="310"/>
    <col min="11009" max="11009" width="5.42578125" style="310" customWidth="1"/>
    <col min="11010" max="11010" width="32" style="310" customWidth="1"/>
    <col min="11011" max="11011" width="14.140625" style="310" customWidth="1"/>
    <col min="11012" max="11012" width="15.5703125" style="310" customWidth="1"/>
    <col min="11013" max="11013" width="13.42578125" style="310" customWidth="1"/>
    <col min="11014" max="11014" width="19.7109375" style="310" customWidth="1"/>
    <col min="11015" max="11015" width="17.42578125" style="310" customWidth="1"/>
    <col min="11016" max="11016" width="17" style="310" customWidth="1"/>
    <col min="11017" max="11019" width="14.5703125" style="310" customWidth="1"/>
    <col min="11020" max="11020" width="17.42578125" style="310" customWidth="1"/>
    <col min="11021" max="11021" width="16.85546875" style="310" customWidth="1"/>
    <col min="11022" max="11022" width="15.85546875" style="310" customWidth="1"/>
    <col min="11023" max="11028" width="20.5703125" style="310" customWidth="1"/>
    <col min="11029" max="11264" width="9.140625" style="310"/>
    <col min="11265" max="11265" width="5.42578125" style="310" customWidth="1"/>
    <col min="11266" max="11266" width="32" style="310" customWidth="1"/>
    <col min="11267" max="11267" width="14.140625" style="310" customWidth="1"/>
    <col min="11268" max="11268" width="15.5703125" style="310" customWidth="1"/>
    <col min="11269" max="11269" width="13.42578125" style="310" customWidth="1"/>
    <col min="11270" max="11270" width="19.7109375" style="310" customWidth="1"/>
    <col min="11271" max="11271" width="17.42578125" style="310" customWidth="1"/>
    <col min="11272" max="11272" width="17" style="310" customWidth="1"/>
    <col min="11273" max="11275" width="14.5703125" style="310" customWidth="1"/>
    <col min="11276" max="11276" width="17.42578125" style="310" customWidth="1"/>
    <col min="11277" max="11277" width="16.85546875" style="310" customWidth="1"/>
    <col min="11278" max="11278" width="15.85546875" style="310" customWidth="1"/>
    <col min="11279" max="11284" width="20.5703125" style="310" customWidth="1"/>
    <col min="11285" max="11520" width="9.140625" style="310"/>
    <col min="11521" max="11521" width="5.42578125" style="310" customWidth="1"/>
    <col min="11522" max="11522" width="32" style="310" customWidth="1"/>
    <col min="11523" max="11523" width="14.140625" style="310" customWidth="1"/>
    <col min="11524" max="11524" width="15.5703125" style="310" customWidth="1"/>
    <col min="11525" max="11525" width="13.42578125" style="310" customWidth="1"/>
    <col min="11526" max="11526" width="19.7109375" style="310" customWidth="1"/>
    <col min="11527" max="11527" width="17.42578125" style="310" customWidth="1"/>
    <col min="11528" max="11528" width="17" style="310" customWidth="1"/>
    <col min="11529" max="11531" width="14.5703125" style="310" customWidth="1"/>
    <col min="11532" max="11532" width="17.42578125" style="310" customWidth="1"/>
    <col min="11533" max="11533" width="16.85546875" style="310" customWidth="1"/>
    <col min="11534" max="11534" width="15.85546875" style="310" customWidth="1"/>
    <col min="11535" max="11540" width="20.5703125" style="310" customWidth="1"/>
    <col min="11541" max="11776" width="9.140625" style="310"/>
    <col min="11777" max="11777" width="5.42578125" style="310" customWidth="1"/>
    <col min="11778" max="11778" width="32" style="310" customWidth="1"/>
    <col min="11779" max="11779" width="14.140625" style="310" customWidth="1"/>
    <col min="11780" max="11780" width="15.5703125" style="310" customWidth="1"/>
    <col min="11781" max="11781" width="13.42578125" style="310" customWidth="1"/>
    <col min="11782" max="11782" width="19.7109375" style="310" customWidth="1"/>
    <col min="11783" max="11783" width="17.42578125" style="310" customWidth="1"/>
    <col min="11784" max="11784" width="17" style="310" customWidth="1"/>
    <col min="11785" max="11787" width="14.5703125" style="310" customWidth="1"/>
    <col min="11788" max="11788" width="17.42578125" style="310" customWidth="1"/>
    <col min="11789" max="11789" width="16.85546875" style="310" customWidth="1"/>
    <col min="11790" max="11790" width="15.85546875" style="310" customWidth="1"/>
    <col min="11791" max="11796" width="20.5703125" style="310" customWidth="1"/>
    <col min="11797" max="12032" width="9.140625" style="310"/>
    <col min="12033" max="12033" width="5.42578125" style="310" customWidth="1"/>
    <col min="12034" max="12034" width="32" style="310" customWidth="1"/>
    <col min="12035" max="12035" width="14.140625" style="310" customWidth="1"/>
    <col min="12036" max="12036" width="15.5703125" style="310" customWidth="1"/>
    <col min="12037" max="12037" width="13.42578125" style="310" customWidth="1"/>
    <col min="12038" max="12038" width="19.7109375" style="310" customWidth="1"/>
    <col min="12039" max="12039" width="17.42578125" style="310" customWidth="1"/>
    <col min="12040" max="12040" width="17" style="310" customWidth="1"/>
    <col min="12041" max="12043" width="14.5703125" style="310" customWidth="1"/>
    <col min="12044" max="12044" width="17.42578125" style="310" customWidth="1"/>
    <col min="12045" max="12045" width="16.85546875" style="310" customWidth="1"/>
    <col min="12046" max="12046" width="15.85546875" style="310" customWidth="1"/>
    <col min="12047" max="12052" width="20.5703125" style="310" customWidth="1"/>
    <col min="12053" max="12288" width="9.140625" style="310"/>
    <col min="12289" max="12289" width="5.42578125" style="310" customWidth="1"/>
    <col min="12290" max="12290" width="32" style="310" customWidth="1"/>
    <col min="12291" max="12291" width="14.140625" style="310" customWidth="1"/>
    <col min="12292" max="12292" width="15.5703125" style="310" customWidth="1"/>
    <col min="12293" max="12293" width="13.42578125" style="310" customWidth="1"/>
    <col min="12294" max="12294" width="19.7109375" style="310" customWidth="1"/>
    <col min="12295" max="12295" width="17.42578125" style="310" customWidth="1"/>
    <col min="12296" max="12296" width="17" style="310" customWidth="1"/>
    <col min="12297" max="12299" width="14.5703125" style="310" customWidth="1"/>
    <col min="12300" max="12300" width="17.42578125" style="310" customWidth="1"/>
    <col min="12301" max="12301" width="16.85546875" style="310" customWidth="1"/>
    <col min="12302" max="12302" width="15.85546875" style="310" customWidth="1"/>
    <col min="12303" max="12308" width="20.5703125" style="310" customWidth="1"/>
    <col min="12309" max="12544" width="9.140625" style="310"/>
    <col min="12545" max="12545" width="5.42578125" style="310" customWidth="1"/>
    <col min="12546" max="12546" width="32" style="310" customWidth="1"/>
    <col min="12547" max="12547" width="14.140625" style="310" customWidth="1"/>
    <col min="12548" max="12548" width="15.5703125" style="310" customWidth="1"/>
    <col min="12549" max="12549" width="13.42578125" style="310" customWidth="1"/>
    <col min="12550" max="12550" width="19.7109375" style="310" customWidth="1"/>
    <col min="12551" max="12551" width="17.42578125" style="310" customWidth="1"/>
    <col min="12552" max="12552" width="17" style="310" customWidth="1"/>
    <col min="12553" max="12555" width="14.5703125" style="310" customWidth="1"/>
    <col min="12556" max="12556" width="17.42578125" style="310" customWidth="1"/>
    <col min="12557" max="12557" width="16.85546875" style="310" customWidth="1"/>
    <col min="12558" max="12558" width="15.85546875" style="310" customWidth="1"/>
    <col min="12559" max="12564" width="20.5703125" style="310" customWidth="1"/>
    <col min="12565" max="12800" width="9.140625" style="310"/>
    <col min="12801" max="12801" width="5.42578125" style="310" customWidth="1"/>
    <col min="12802" max="12802" width="32" style="310" customWidth="1"/>
    <col min="12803" max="12803" width="14.140625" style="310" customWidth="1"/>
    <col min="12804" max="12804" width="15.5703125" style="310" customWidth="1"/>
    <col min="12805" max="12805" width="13.42578125" style="310" customWidth="1"/>
    <col min="12806" max="12806" width="19.7109375" style="310" customWidth="1"/>
    <col min="12807" max="12807" width="17.42578125" style="310" customWidth="1"/>
    <col min="12808" max="12808" width="17" style="310" customWidth="1"/>
    <col min="12809" max="12811" width="14.5703125" style="310" customWidth="1"/>
    <col min="12812" max="12812" width="17.42578125" style="310" customWidth="1"/>
    <col min="12813" max="12813" width="16.85546875" style="310" customWidth="1"/>
    <col min="12814" max="12814" width="15.85546875" style="310" customWidth="1"/>
    <col min="12815" max="12820" width="20.5703125" style="310" customWidth="1"/>
    <col min="12821" max="13056" width="9.140625" style="310"/>
    <col min="13057" max="13057" width="5.42578125" style="310" customWidth="1"/>
    <col min="13058" max="13058" width="32" style="310" customWidth="1"/>
    <col min="13059" max="13059" width="14.140625" style="310" customWidth="1"/>
    <col min="13060" max="13060" width="15.5703125" style="310" customWidth="1"/>
    <col min="13061" max="13061" width="13.42578125" style="310" customWidth="1"/>
    <col min="13062" max="13062" width="19.7109375" style="310" customWidth="1"/>
    <col min="13063" max="13063" width="17.42578125" style="310" customWidth="1"/>
    <col min="13064" max="13064" width="17" style="310" customWidth="1"/>
    <col min="13065" max="13067" width="14.5703125" style="310" customWidth="1"/>
    <col min="13068" max="13068" width="17.42578125" style="310" customWidth="1"/>
    <col min="13069" max="13069" width="16.85546875" style="310" customWidth="1"/>
    <col min="13070" max="13070" width="15.85546875" style="310" customWidth="1"/>
    <col min="13071" max="13076" width="20.5703125" style="310" customWidth="1"/>
    <col min="13077" max="13312" width="9.140625" style="310"/>
    <col min="13313" max="13313" width="5.42578125" style="310" customWidth="1"/>
    <col min="13314" max="13314" width="32" style="310" customWidth="1"/>
    <col min="13315" max="13315" width="14.140625" style="310" customWidth="1"/>
    <col min="13316" max="13316" width="15.5703125" style="310" customWidth="1"/>
    <col min="13317" max="13317" width="13.42578125" style="310" customWidth="1"/>
    <col min="13318" max="13318" width="19.7109375" style="310" customWidth="1"/>
    <col min="13319" max="13319" width="17.42578125" style="310" customWidth="1"/>
    <col min="13320" max="13320" width="17" style="310" customWidth="1"/>
    <col min="13321" max="13323" width="14.5703125" style="310" customWidth="1"/>
    <col min="13324" max="13324" width="17.42578125" style="310" customWidth="1"/>
    <col min="13325" max="13325" width="16.85546875" style="310" customWidth="1"/>
    <col min="13326" max="13326" width="15.85546875" style="310" customWidth="1"/>
    <col min="13327" max="13332" width="20.5703125" style="310" customWidth="1"/>
    <col min="13333" max="13568" width="9.140625" style="310"/>
    <col min="13569" max="13569" width="5.42578125" style="310" customWidth="1"/>
    <col min="13570" max="13570" width="32" style="310" customWidth="1"/>
    <col min="13571" max="13571" width="14.140625" style="310" customWidth="1"/>
    <col min="13572" max="13572" width="15.5703125" style="310" customWidth="1"/>
    <col min="13573" max="13573" width="13.42578125" style="310" customWidth="1"/>
    <col min="13574" max="13574" width="19.7109375" style="310" customWidth="1"/>
    <col min="13575" max="13575" width="17.42578125" style="310" customWidth="1"/>
    <col min="13576" max="13576" width="17" style="310" customWidth="1"/>
    <col min="13577" max="13579" width="14.5703125" style="310" customWidth="1"/>
    <col min="13580" max="13580" width="17.42578125" style="310" customWidth="1"/>
    <col min="13581" max="13581" width="16.85546875" style="310" customWidth="1"/>
    <col min="13582" max="13582" width="15.85546875" style="310" customWidth="1"/>
    <col min="13583" max="13588" width="20.5703125" style="310" customWidth="1"/>
    <col min="13589" max="13824" width="9.140625" style="310"/>
    <col min="13825" max="13825" width="5.42578125" style="310" customWidth="1"/>
    <col min="13826" max="13826" width="32" style="310" customWidth="1"/>
    <col min="13827" max="13827" width="14.140625" style="310" customWidth="1"/>
    <col min="13828" max="13828" width="15.5703125" style="310" customWidth="1"/>
    <col min="13829" max="13829" width="13.42578125" style="310" customWidth="1"/>
    <col min="13830" max="13830" width="19.7109375" style="310" customWidth="1"/>
    <col min="13831" max="13831" width="17.42578125" style="310" customWidth="1"/>
    <col min="13832" max="13832" width="17" style="310" customWidth="1"/>
    <col min="13833" max="13835" width="14.5703125" style="310" customWidth="1"/>
    <col min="13836" max="13836" width="17.42578125" style="310" customWidth="1"/>
    <col min="13837" max="13837" width="16.85546875" style="310" customWidth="1"/>
    <col min="13838" max="13838" width="15.85546875" style="310" customWidth="1"/>
    <col min="13839" max="13844" width="20.5703125" style="310" customWidth="1"/>
    <col min="13845" max="14080" width="9.140625" style="310"/>
    <col min="14081" max="14081" width="5.42578125" style="310" customWidth="1"/>
    <col min="14082" max="14082" width="32" style="310" customWidth="1"/>
    <col min="14083" max="14083" width="14.140625" style="310" customWidth="1"/>
    <col min="14084" max="14084" width="15.5703125" style="310" customWidth="1"/>
    <col min="14085" max="14085" width="13.42578125" style="310" customWidth="1"/>
    <col min="14086" max="14086" width="19.7109375" style="310" customWidth="1"/>
    <col min="14087" max="14087" width="17.42578125" style="310" customWidth="1"/>
    <col min="14088" max="14088" width="17" style="310" customWidth="1"/>
    <col min="14089" max="14091" width="14.5703125" style="310" customWidth="1"/>
    <col min="14092" max="14092" width="17.42578125" style="310" customWidth="1"/>
    <col min="14093" max="14093" width="16.85546875" style="310" customWidth="1"/>
    <col min="14094" max="14094" width="15.85546875" style="310" customWidth="1"/>
    <col min="14095" max="14100" width="20.5703125" style="310" customWidth="1"/>
    <col min="14101" max="14336" width="9.140625" style="310"/>
    <col min="14337" max="14337" width="5.42578125" style="310" customWidth="1"/>
    <col min="14338" max="14338" width="32" style="310" customWidth="1"/>
    <col min="14339" max="14339" width="14.140625" style="310" customWidth="1"/>
    <col min="14340" max="14340" width="15.5703125" style="310" customWidth="1"/>
    <col min="14341" max="14341" width="13.42578125" style="310" customWidth="1"/>
    <col min="14342" max="14342" width="19.7109375" style="310" customWidth="1"/>
    <col min="14343" max="14343" width="17.42578125" style="310" customWidth="1"/>
    <col min="14344" max="14344" width="17" style="310" customWidth="1"/>
    <col min="14345" max="14347" width="14.5703125" style="310" customWidth="1"/>
    <col min="14348" max="14348" width="17.42578125" style="310" customWidth="1"/>
    <col min="14349" max="14349" width="16.85546875" style="310" customWidth="1"/>
    <col min="14350" max="14350" width="15.85546875" style="310" customWidth="1"/>
    <col min="14351" max="14356" width="20.5703125" style="310" customWidth="1"/>
    <col min="14357" max="14592" width="9.140625" style="310"/>
    <col min="14593" max="14593" width="5.42578125" style="310" customWidth="1"/>
    <col min="14594" max="14594" width="32" style="310" customWidth="1"/>
    <col min="14595" max="14595" width="14.140625" style="310" customWidth="1"/>
    <col min="14596" max="14596" width="15.5703125" style="310" customWidth="1"/>
    <col min="14597" max="14597" width="13.42578125" style="310" customWidth="1"/>
    <col min="14598" max="14598" width="19.7109375" style="310" customWidth="1"/>
    <col min="14599" max="14599" width="17.42578125" style="310" customWidth="1"/>
    <col min="14600" max="14600" width="17" style="310" customWidth="1"/>
    <col min="14601" max="14603" width="14.5703125" style="310" customWidth="1"/>
    <col min="14604" max="14604" width="17.42578125" style="310" customWidth="1"/>
    <col min="14605" max="14605" width="16.85546875" style="310" customWidth="1"/>
    <col min="14606" max="14606" width="15.85546875" style="310" customWidth="1"/>
    <col min="14607" max="14612" width="20.5703125" style="310" customWidth="1"/>
    <col min="14613" max="14848" width="9.140625" style="310"/>
    <col min="14849" max="14849" width="5.42578125" style="310" customWidth="1"/>
    <col min="14850" max="14850" width="32" style="310" customWidth="1"/>
    <col min="14851" max="14851" width="14.140625" style="310" customWidth="1"/>
    <col min="14852" max="14852" width="15.5703125" style="310" customWidth="1"/>
    <col min="14853" max="14853" width="13.42578125" style="310" customWidth="1"/>
    <col min="14854" max="14854" width="19.7109375" style="310" customWidth="1"/>
    <col min="14855" max="14855" width="17.42578125" style="310" customWidth="1"/>
    <col min="14856" max="14856" width="17" style="310" customWidth="1"/>
    <col min="14857" max="14859" width="14.5703125" style="310" customWidth="1"/>
    <col min="14860" max="14860" width="17.42578125" style="310" customWidth="1"/>
    <col min="14861" max="14861" width="16.85546875" style="310" customWidth="1"/>
    <col min="14862" max="14862" width="15.85546875" style="310" customWidth="1"/>
    <col min="14863" max="14868" width="20.5703125" style="310" customWidth="1"/>
    <col min="14869" max="15104" width="9.140625" style="310"/>
    <col min="15105" max="15105" width="5.42578125" style="310" customWidth="1"/>
    <col min="15106" max="15106" width="32" style="310" customWidth="1"/>
    <col min="15107" max="15107" width="14.140625" style="310" customWidth="1"/>
    <col min="15108" max="15108" width="15.5703125" style="310" customWidth="1"/>
    <col min="15109" max="15109" width="13.42578125" style="310" customWidth="1"/>
    <col min="15110" max="15110" width="19.7109375" style="310" customWidth="1"/>
    <col min="15111" max="15111" width="17.42578125" style="310" customWidth="1"/>
    <col min="15112" max="15112" width="17" style="310" customWidth="1"/>
    <col min="15113" max="15115" width="14.5703125" style="310" customWidth="1"/>
    <col min="15116" max="15116" width="17.42578125" style="310" customWidth="1"/>
    <col min="15117" max="15117" width="16.85546875" style="310" customWidth="1"/>
    <col min="15118" max="15118" width="15.85546875" style="310" customWidth="1"/>
    <col min="15119" max="15124" width="20.5703125" style="310" customWidth="1"/>
    <col min="15125" max="15360" width="9.140625" style="310"/>
    <col min="15361" max="15361" width="5.42578125" style="310" customWidth="1"/>
    <col min="15362" max="15362" width="32" style="310" customWidth="1"/>
    <col min="15363" max="15363" width="14.140625" style="310" customWidth="1"/>
    <col min="15364" max="15364" width="15.5703125" style="310" customWidth="1"/>
    <col min="15365" max="15365" width="13.42578125" style="310" customWidth="1"/>
    <col min="15366" max="15366" width="19.7109375" style="310" customWidth="1"/>
    <col min="15367" max="15367" width="17.42578125" style="310" customWidth="1"/>
    <col min="15368" max="15368" width="17" style="310" customWidth="1"/>
    <col min="15369" max="15371" width="14.5703125" style="310" customWidth="1"/>
    <col min="15372" max="15372" width="17.42578125" style="310" customWidth="1"/>
    <col min="15373" max="15373" width="16.85546875" style="310" customWidth="1"/>
    <col min="15374" max="15374" width="15.85546875" style="310" customWidth="1"/>
    <col min="15375" max="15380" width="20.5703125" style="310" customWidth="1"/>
    <col min="15381" max="15616" width="9.140625" style="310"/>
    <col min="15617" max="15617" width="5.42578125" style="310" customWidth="1"/>
    <col min="15618" max="15618" width="32" style="310" customWidth="1"/>
    <col min="15619" max="15619" width="14.140625" style="310" customWidth="1"/>
    <col min="15620" max="15620" width="15.5703125" style="310" customWidth="1"/>
    <col min="15621" max="15621" width="13.42578125" style="310" customWidth="1"/>
    <col min="15622" max="15622" width="19.7109375" style="310" customWidth="1"/>
    <col min="15623" max="15623" width="17.42578125" style="310" customWidth="1"/>
    <col min="15624" max="15624" width="17" style="310" customWidth="1"/>
    <col min="15625" max="15627" width="14.5703125" style="310" customWidth="1"/>
    <col min="15628" max="15628" width="17.42578125" style="310" customWidth="1"/>
    <col min="15629" max="15629" width="16.85546875" style="310" customWidth="1"/>
    <col min="15630" max="15630" width="15.85546875" style="310" customWidth="1"/>
    <col min="15631" max="15636" width="20.5703125" style="310" customWidth="1"/>
    <col min="15637" max="15872" width="9.140625" style="310"/>
    <col min="15873" max="15873" width="5.42578125" style="310" customWidth="1"/>
    <col min="15874" max="15874" width="32" style="310" customWidth="1"/>
    <col min="15875" max="15875" width="14.140625" style="310" customWidth="1"/>
    <col min="15876" max="15876" width="15.5703125" style="310" customWidth="1"/>
    <col min="15877" max="15877" width="13.42578125" style="310" customWidth="1"/>
    <col min="15878" max="15878" width="19.7109375" style="310" customWidth="1"/>
    <col min="15879" max="15879" width="17.42578125" style="310" customWidth="1"/>
    <col min="15880" max="15880" width="17" style="310" customWidth="1"/>
    <col min="15881" max="15883" width="14.5703125" style="310" customWidth="1"/>
    <col min="15884" max="15884" width="17.42578125" style="310" customWidth="1"/>
    <col min="15885" max="15885" width="16.85546875" style="310" customWidth="1"/>
    <col min="15886" max="15886" width="15.85546875" style="310" customWidth="1"/>
    <col min="15887" max="15892" width="20.5703125" style="310" customWidth="1"/>
    <col min="15893" max="16128" width="9.140625" style="310"/>
    <col min="16129" max="16129" width="5.42578125" style="310" customWidth="1"/>
    <col min="16130" max="16130" width="32" style="310" customWidth="1"/>
    <col min="16131" max="16131" width="14.140625" style="310" customWidth="1"/>
    <col min="16132" max="16132" width="15.5703125" style="310" customWidth="1"/>
    <col min="16133" max="16133" width="13.42578125" style="310" customWidth="1"/>
    <col min="16134" max="16134" width="19.7109375" style="310" customWidth="1"/>
    <col min="16135" max="16135" width="17.42578125" style="310" customWidth="1"/>
    <col min="16136" max="16136" width="17" style="310" customWidth="1"/>
    <col min="16137" max="16139" width="14.5703125" style="310" customWidth="1"/>
    <col min="16140" max="16140" width="17.42578125" style="310" customWidth="1"/>
    <col min="16141" max="16141" width="16.85546875" style="310" customWidth="1"/>
    <col min="16142" max="16142" width="15.85546875" style="310" customWidth="1"/>
    <col min="16143" max="16148" width="20.5703125" style="310" customWidth="1"/>
    <col min="16149" max="16384" width="9.140625" style="310"/>
  </cols>
  <sheetData>
    <row r="1" spans="1:14" s="68" customFormat="1" ht="48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68" customFormat="1" ht="25.5" customHeight="1">
      <c r="A2" s="195" t="s">
        <v>143</v>
      </c>
      <c r="B2" s="195" t="s">
        <v>18</v>
      </c>
      <c r="C2" s="197" t="s">
        <v>144</v>
      </c>
      <c r="D2" s="198"/>
      <c r="E2" s="198"/>
      <c r="F2" s="198"/>
      <c r="G2" s="198"/>
      <c r="H2" s="199"/>
      <c r="I2" s="200" t="s">
        <v>145</v>
      </c>
      <c r="J2" s="200"/>
      <c r="K2" s="200"/>
      <c r="L2" s="200"/>
      <c r="M2" s="200"/>
      <c r="N2" s="200"/>
    </row>
    <row r="3" spans="1:14" s="72" customFormat="1" ht="67.5" customHeight="1" thickBot="1">
      <c r="A3" s="196"/>
      <c r="B3" s="196"/>
      <c r="C3" s="69" t="s">
        <v>146</v>
      </c>
      <c r="D3" s="69" t="s">
        <v>147</v>
      </c>
      <c r="E3" s="69" t="s">
        <v>148</v>
      </c>
      <c r="F3" s="70" t="s">
        <v>149</v>
      </c>
      <c r="G3" s="69" t="s">
        <v>150</v>
      </c>
      <c r="H3" s="69" t="s">
        <v>151</v>
      </c>
      <c r="I3" s="71" t="s">
        <v>146</v>
      </c>
      <c r="J3" s="71" t="s">
        <v>147</v>
      </c>
      <c r="K3" s="71" t="s">
        <v>148</v>
      </c>
      <c r="L3" s="71" t="s">
        <v>149</v>
      </c>
      <c r="M3" s="71" t="s">
        <v>150</v>
      </c>
      <c r="N3" s="71" t="s">
        <v>151</v>
      </c>
    </row>
    <row r="4" spans="1:14" s="313" customFormat="1" ht="27.75" customHeight="1" thickTop="1">
      <c r="A4" s="90">
        <v>1</v>
      </c>
      <c r="B4" s="91" t="s">
        <v>0</v>
      </c>
      <c r="C4" s="408">
        <v>0</v>
      </c>
      <c r="D4" s="408">
        <v>46</v>
      </c>
      <c r="E4" s="408">
        <v>3755</v>
      </c>
      <c r="F4" s="409">
        <f>C4+D4+E4</f>
        <v>3801</v>
      </c>
      <c r="G4" s="410">
        <v>2131</v>
      </c>
      <c r="H4" s="410">
        <v>159</v>
      </c>
      <c r="I4" s="408">
        <v>0</v>
      </c>
      <c r="J4" s="408">
        <v>50</v>
      </c>
      <c r="K4" s="408">
        <v>3990</v>
      </c>
      <c r="L4" s="408">
        <f>SUM(I4:K4)</f>
        <v>4040</v>
      </c>
      <c r="M4" s="337">
        <v>2296</v>
      </c>
      <c r="N4" s="410">
        <v>187</v>
      </c>
    </row>
    <row r="5" spans="1:14" s="313" customFormat="1" ht="27.75" customHeight="1">
      <c r="A5" s="23">
        <v>2</v>
      </c>
      <c r="B5" s="24" t="s">
        <v>1</v>
      </c>
      <c r="C5" s="333">
        <v>2</v>
      </c>
      <c r="D5" s="333">
        <v>20</v>
      </c>
      <c r="E5" s="333">
        <v>1995</v>
      </c>
      <c r="F5" s="411">
        <f t="shared" ref="F5:F21" si="0">C5+D5+E5</f>
        <v>2017</v>
      </c>
      <c r="G5" s="342">
        <v>839</v>
      </c>
      <c r="H5" s="342">
        <v>122</v>
      </c>
      <c r="I5" s="333">
        <v>3</v>
      </c>
      <c r="J5" s="333">
        <v>21</v>
      </c>
      <c r="K5" s="408">
        <v>2085</v>
      </c>
      <c r="L5" s="408">
        <f t="shared" ref="L5:L21" si="1">SUM(I5:K5)</f>
        <v>2109</v>
      </c>
      <c r="M5" s="341">
        <v>939</v>
      </c>
      <c r="N5" s="342">
        <v>142</v>
      </c>
    </row>
    <row r="6" spans="1:14" s="313" customFormat="1" ht="27.75" customHeight="1">
      <c r="A6" s="23">
        <v>3</v>
      </c>
      <c r="B6" s="24" t="s">
        <v>2</v>
      </c>
      <c r="C6" s="333">
        <v>7</v>
      </c>
      <c r="D6" s="333">
        <v>37</v>
      </c>
      <c r="E6" s="333">
        <v>5073</v>
      </c>
      <c r="F6" s="411">
        <f t="shared" si="0"/>
        <v>5117</v>
      </c>
      <c r="G6" s="342">
        <v>2435</v>
      </c>
      <c r="H6" s="342">
        <v>223</v>
      </c>
      <c r="I6" s="333">
        <v>10</v>
      </c>
      <c r="J6" s="333">
        <v>41</v>
      </c>
      <c r="K6" s="408">
        <v>5317</v>
      </c>
      <c r="L6" s="408">
        <f t="shared" si="1"/>
        <v>5368</v>
      </c>
      <c r="M6" s="341">
        <v>2607</v>
      </c>
      <c r="N6" s="342">
        <v>256</v>
      </c>
    </row>
    <row r="7" spans="1:14" s="313" customFormat="1" ht="27.75" customHeight="1">
      <c r="A7" s="23">
        <v>4</v>
      </c>
      <c r="B7" s="24" t="s">
        <v>3</v>
      </c>
      <c r="C7" s="333">
        <v>8</v>
      </c>
      <c r="D7" s="333">
        <v>294</v>
      </c>
      <c r="E7" s="333">
        <v>16796</v>
      </c>
      <c r="F7" s="411">
        <f t="shared" si="0"/>
        <v>17098</v>
      </c>
      <c r="G7" s="342">
        <v>2831</v>
      </c>
      <c r="H7" s="342">
        <v>440</v>
      </c>
      <c r="I7" s="333">
        <v>8</v>
      </c>
      <c r="J7" s="333">
        <v>303</v>
      </c>
      <c r="K7" s="408">
        <v>17361</v>
      </c>
      <c r="L7" s="408">
        <f t="shared" si="1"/>
        <v>17672</v>
      </c>
      <c r="M7" s="341">
        <v>3172</v>
      </c>
      <c r="N7" s="342">
        <v>513</v>
      </c>
    </row>
    <row r="8" spans="1:14" s="313" customFormat="1" ht="27.75" customHeight="1">
      <c r="A8" s="23">
        <v>5</v>
      </c>
      <c r="B8" s="24" t="s">
        <v>4</v>
      </c>
      <c r="C8" s="333">
        <v>6</v>
      </c>
      <c r="D8" s="333">
        <v>100</v>
      </c>
      <c r="E8" s="333">
        <v>8642</v>
      </c>
      <c r="F8" s="411">
        <f t="shared" si="0"/>
        <v>8748</v>
      </c>
      <c r="G8" s="342">
        <v>4162</v>
      </c>
      <c r="H8" s="342">
        <v>342</v>
      </c>
      <c r="I8" s="333">
        <v>9</v>
      </c>
      <c r="J8" s="333">
        <v>106</v>
      </c>
      <c r="K8" s="408">
        <v>9002</v>
      </c>
      <c r="L8" s="408">
        <f t="shared" si="1"/>
        <v>9117</v>
      </c>
      <c r="M8" s="341">
        <v>4568</v>
      </c>
      <c r="N8" s="342">
        <v>385</v>
      </c>
    </row>
    <row r="9" spans="1:14" s="313" customFormat="1" ht="27.75" customHeight="1">
      <c r="A9" s="23">
        <v>6</v>
      </c>
      <c r="B9" s="24" t="s">
        <v>5</v>
      </c>
      <c r="C9" s="333">
        <v>9</v>
      </c>
      <c r="D9" s="333">
        <v>132</v>
      </c>
      <c r="E9" s="333">
        <v>13097</v>
      </c>
      <c r="F9" s="411">
        <f t="shared" si="0"/>
        <v>13238</v>
      </c>
      <c r="G9" s="342">
        <v>4098</v>
      </c>
      <c r="H9" s="342">
        <v>542</v>
      </c>
      <c r="I9" s="333">
        <v>11</v>
      </c>
      <c r="J9" s="333">
        <v>143</v>
      </c>
      <c r="K9" s="408">
        <v>13726</v>
      </c>
      <c r="L9" s="408">
        <f t="shared" si="1"/>
        <v>13880</v>
      </c>
      <c r="M9" s="341">
        <v>4515</v>
      </c>
      <c r="N9" s="342">
        <v>606</v>
      </c>
    </row>
    <row r="10" spans="1:14" s="313" customFormat="1" ht="27.75" customHeight="1">
      <c r="A10" s="23">
        <v>7</v>
      </c>
      <c r="B10" s="24" t="s">
        <v>6</v>
      </c>
      <c r="C10" s="333">
        <v>3</v>
      </c>
      <c r="D10" s="333">
        <v>84</v>
      </c>
      <c r="E10" s="333">
        <v>4339</v>
      </c>
      <c r="F10" s="411">
        <f t="shared" si="0"/>
        <v>4426</v>
      </c>
      <c r="G10" s="342">
        <v>2504</v>
      </c>
      <c r="H10" s="342">
        <v>263</v>
      </c>
      <c r="I10" s="333">
        <v>5</v>
      </c>
      <c r="J10" s="333">
        <v>95</v>
      </c>
      <c r="K10" s="408">
        <v>4551</v>
      </c>
      <c r="L10" s="408">
        <f t="shared" si="1"/>
        <v>4651</v>
      </c>
      <c r="M10" s="341">
        <v>2752</v>
      </c>
      <c r="N10" s="342">
        <v>298</v>
      </c>
    </row>
    <row r="11" spans="1:14" s="313" customFormat="1" ht="27.75" customHeight="1">
      <c r="A11" s="23">
        <v>8</v>
      </c>
      <c r="B11" s="24" t="s">
        <v>7</v>
      </c>
      <c r="C11" s="333">
        <v>1</v>
      </c>
      <c r="D11" s="333">
        <v>65</v>
      </c>
      <c r="E11" s="333">
        <v>4583</v>
      </c>
      <c r="F11" s="411">
        <f t="shared" si="0"/>
        <v>4649</v>
      </c>
      <c r="G11" s="342">
        <v>2682</v>
      </c>
      <c r="H11" s="342">
        <v>200</v>
      </c>
      <c r="I11" s="333">
        <v>2</v>
      </c>
      <c r="J11" s="333">
        <v>68</v>
      </c>
      <c r="K11" s="408">
        <v>4781</v>
      </c>
      <c r="L11" s="408">
        <f t="shared" si="1"/>
        <v>4851</v>
      </c>
      <c r="M11" s="341">
        <v>2976</v>
      </c>
      <c r="N11" s="342">
        <v>215</v>
      </c>
    </row>
    <row r="12" spans="1:14" s="313" customFormat="1" ht="27.75" customHeight="1">
      <c r="A12" s="23">
        <v>9</v>
      </c>
      <c r="B12" s="24" t="s">
        <v>8</v>
      </c>
      <c r="C12" s="333">
        <v>3</v>
      </c>
      <c r="D12" s="333">
        <v>64</v>
      </c>
      <c r="E12" s="333">
        <v>5332</v>
      </c>
      <c r="F12" s="411">
        <f t="shared" si="0"/>
        <v>5399</v>
      </c>
      <c r="G12" s="342">
        <v>2079</v>
      </c>
      <c r="H12" s="342">
        <v>207</v>
      </c>
      <c r="I12" s="333">
        <v>5</v>
      </c>
      <c r="J12" s="333">
        <v>68</v>
      </c>
      <c r="K12" s="408">
        <v>5602</v>
      </c>
      <c r="L12" s="408">
        <f t="shared" si="1"/>
        <v>5675</v>
      </c>
      <c r="M12" s="341">
        <v>2291</v>
      </c>
      <c r="N12" s="342">
        <v>248</v>
      </c>
    </row>
    <row r="13" spans="1:14" s="313" customFormat="1" ht="27.75" customHeight="1">
      <c r="A13" s="23">
        <v>10</v>
      </c>
      <c r="B13" s="24" t="s">
        <v>9</v>
      </c>
      <c r="C13" s="333">
        <v>2</v>
      </c>
      <c r="D13" s="333">
        <v>30</v>
      </c>
      <c r="E13" s="333">
        <v>1927</v>
      </c>
      <c r="F13" s="411">
        <f t="shared" si="0"/>
        <v>1959</v>
      </c>
      <c r="G13" s="342">
        <v>760</v>
      </c>
      <c r="H13" s="342">
        <v>53</v>
      </c>
      <c r="I13" s="333">
        <v>2</v>
      </c>
      <c r="J13" s="333">
        <v>32</v>
      </c>
      <c r="K13" s="408">
        <v>2034</v>
      </c>
      <c r="L13" s="408">
        <f t="shared" si="1"/>
        <v>2068</v>
      </c>
      <c r="M13" s="341">
        <v>892</v>
      </c>
      <c r="N13" s="342">
        <v>68</v>
      </c>
    </row>
    <row r="14" spans="1:14" s="313" customFormat="1" ht="27.75" customHeight="1">
      <c r="A14" s="23">
        <v>11</v>
      </c>
      <c r="B14" s="24" t="s">
        <v>10</v>
      </c>
      <c r="C14" s="333">
        <v>3</v>
      </c>
      <c r="D14" s="333">
        <v>65</v>
      </c>
      <c r="E14" s="333">
        <v>3884</v>
      </c>
      <c r="F14" s="411">
        <f t="shared" si="0"/>
        <v>3952</v>
      </c>
      <c r="G14" s="342">
        <v>1141</v>
      </c>
      <c r="H14" s="342">
        <v>119</v>
      </c>
      <c r="I14" s="333">
        <v>5</v>
      </c>
      <c r="J14" s="333">
        <v>67</v>
      </c>
      <c r="K14" s="408">
        <v>4067</v>
      </c>
      <c r="L14" s="408">
        <f t="shared" si="1"/>
        <v>4139</v>
      </c>
      <c r="M14" s="341">
        <v>1264</v>
      </c>
      <c r="N14" s="342">
        <v>146</v>
      </c>
    </row>
    <row r="15" spans="1:14" s="313" customFormat="1" ht="27.75" customHeight="1">
      <c r="A15" s="23">
        <v>12</v>
      </c>
      <c r="B15" s="24" t="s">
        <v>11</v>
      </c>
      <c r="C15" s="333">
        <v>2</v>
      </c>
      <c r="D15" s="333">
        <v>53</v>
      </c>
      <c r="E15" s="333">
        <v>4636</v>
      </c>
      <c r="F15" s="411">
        <f t="shared" si="0"/>
        <v>4691</v>
      </c>
      <c r="G15" s="342">
        <v>1648</v>
      </c>
      <c r="H15" s="342">
        <v>249</v>
      </c>
      <c r="I15" s="333">
        <v>2</v>
      </c>
      <c r="J15" s="333">
        <v>53</v>
      </c>
      <c r="K15" s="408">
        <v>4872</v>
      </c>
      <c r="L15" s="408">
        <f t="shared" si="1"/>
        <v>4927</v>
      </c>
      <c r="M15" s="341">
        <v>1959</v>
      </c>
      <c r="N15" s="342">
        <v>352</v>
      </c>
    </row>
    <row r="16" spans="1:14" s="313" customFormat="1" ht="27.75" customHeight="1">
      <c r="A16" s="23">
        <v>13</v>
      </c>
      <c r="B16" s="24" t="s">
        <v>12</v>
      </c>
      <c r="C16" s="333">
        <v>0</v>
      </c>
      <c r="D16" s="333">
        <v>31</v>
      </c>
      <c r="E16" s="333">
        <v>2327</v>
      </c>
      <c r="F16" s="411">
        <f t="shared" si="0"/>
        <v>2358</v>
      </c>
      <c r="G16" s="342">
        <v>898</v>
      </c>
      <c r="H16" s="342">
        <v>57</v>
      </c>
      <c r="I16" s="333">
        <v>0</v>
      </c>
      <c r="J16" s="333">
        <v>32</v>
      </c>
      <c r="K16" s="408">
        <v>2440</v>
      </c>
      <c r="L16" s="408">
        <f t="shared" si="1"/>
        <v>2472</v>
      </c>
      <c r="M16" s="341">
        <v>953</v>
      </c>
      <c r="N16" s="342">
        <v>69</v>
      </c>
    </row>
    <row r="17" spans="1:14" s="313" customFormat="1" ht="27.75" customHeight="1">
      <c r="A17" s="23">
        <v>14</v>
      </c>
      <c r="B17" s="24" t="s">
        <v>13</v>
      </c>
      <c r="C17" s="333">
        <v>2</v>
      </c>
      <c r="D17" s="333">
        <v>54</v>
      </c>
      <c r="E17" s="333">
        <v>3226</v>
      </c>
      <c r="F17" s="411">
        <f t="shared" si="0"/>
        <v>3282</v>
      </c>
      <c r="G17" s="342">
        <v>1450</v>
      </c>
      <c r="H17" s="342">
        <v>160</v>
      </c>
      <c r="I17" s="333">
        <v>3</v>
      </c>
      <c r="J17" s="333">
        <v>56</v>
      </c>
      <c r="K17" s="408">
        <v>3363</v>
      </c>
      <c r="L17" s="408">
        <f t="shared" si="1"/>
        <v>3422</v>
      </c>
      <c r="M17" s="341">
        <v>1573</v>
      </c>
      <c r="N17" s="342">
        <v>189</v>
      </c>
    </row>
    <row r="18" spans="1:14" s="313" customFormat="1" ht="27.75" customHeight="1">
      <c r="A18" s="23">
        <v>15</v>
      </c>
      <c r="B18" s="24" t="s">
        <v>14</v>
      </c>
      <c r="C18" s="333">
        <v>0</v>
      </c>
      <c r="D18" s="333">
        <v>41</v>
      </c>
      <c r="E18" s="333">
        <v>2788</v>
      </c>
      <c r="F18" s="411">
        <f t="shared" si="0"/>
        <v>2829</v>
      </c>
      <c r="G18" s="342">
        <v>1023</v>
      </c>
      <c r="H18" s="342">
        <v>140</v>
      </c>
      <c r="I18" s="333">
        <v>0</v>
      </c>
      <c r="J18" s="333">
        <v>42</v>
      </c>
      <c r="K18" s="408">
        <v>2918</v>
      </c>
      <c r="L18" s="408">
        <f t="shared" si="1"/>
        <v>2960</v>
      </c>
      <c r="M18" s="341">
        <v>1125</v>
      </c>
      <c r="N18" s="342">
        <v>166</v>
      </c>
    </row>
    <row r="19" spans="1:14" s="313" customFormat="1" ht="27.75" customHeight="1">
      <c r="A19" s="23">
        <v>16</v>
      </c>
      <c r="B19" s="24" t="s">
        <v>15</v>
      </c>
      <c r="C19" s="333">
        <v>2</v>
      </c>
      <c r="D19" s="333">
        <v>68</v>
      </c>
      <c r="E19" s="333">
        <v>8817</v>
      </c>
      <c r="F19" s="411">
        <f t="shared" si="0"/>
        <v>8887</v>
      </c>
      <c r="G19" s="342">
        <v>898</v>
      </c>
      <c r="H19" s="342">
        <v>93</v>
      </c>
      <c r="I19" s="333">
        <v>2</v>
      </c>
      <c r="J19" s="333">
        <v>70</v>
      </c>
      <c r="K19" s="408">
        <v>9136</v>
      </c>
      <c r="L19" s="408">
        <f t="shared" si="1"/>
        <v>9208</v>
      </c>
      <c r="M19" s="341">
        <v>1006</v>
      </c>
      <c r="N19" s="342">
        <v>110</v>
      </c>
    </row>
    <row r="20" spans="1:14" s="313" customFormat="1" ht="27.75" customHeight="1">
      <c r="A20" s="23">
        <v>17</v>
      </c>
      <c r="B20" s="24" t="s">
        <v>16</v>
      </c>
      <c r="C20" s="333">
        <v>0</v>
      </c>
      <c r="D20" s="333">
        <v>64</v>
      </c>
      <c r="E20" s="333">
        <v>4522</v>
      </c>
      <c r="F20" s="411">
        <f t="shared" si="0"/>
        <v>4586</v>
      </c>
      <c r="G20" s="342">
        <v>3559</v>
      </c>
      <c r="H20" s="342">
        <v>342</v>
      </c>
      <c r="I20" s="333">
        <v>0</v>
      </c>
      <c r="J20" s="333">
        <v>69</v>
      </c>
      <c r="K20" s="408">
        <v>4778</v>
      </c>
      <c r="L20" s="408">
        <f t="shared" si="1"/>
        <v>4847</v>
      </c>
      <c r="M20" s="341">
        <v>3867</v>
      </c>
      <c r="N20" s="342">
        <v>388</v>
      </c>
    </row>
    <row r="21" spans="1:14" s="313" customFormat="1" ht="27.75" customHeight="1">
      <c r="A21" s="23">
        <v>18</v>
      </c>
      <c r="B21" s="24" t="s">
        <v>17</v>
      </c>
      <c r="C21" s="333">
        <v>3</v>
      </c>
      <c r="D21" s="333">
        <v>76</v>
      </c>
      <c r="E21" s="333">
        <v>6221</v>
      </c>
      <c r="F21" s="411">
        <f t="shared" si="0"/>
        <v>6300</v>
      </c>
      <c r="G21" s="342">
        <v>2293</v>
      </c>
      <c r="H21" s="342">
        <v>258</v>
      </c>
      <c r="I21" s="333">
        <v>3</v>
      </c>
      <c r="J21" s="333">
        <v>83</v>
      </c>
      <c r="K21" s="408">
        <v>6503</v>
      </c>
      <c r="L21" s="408">
        <f t="shared" si="1"/>
        <v>6589</v>
      </c>
      <c r="M21" s="341">
        <v>2570</v>
      </c>
      <c r="N21" s="342">
        <v>293</v>
      </c>
    </row>
    <row r="22" spans="1:14" s="413" customFormat="1" ht="35.25" customHeight="1">
      <c r="A22" s="193" t="s">
        <v>20</v>
      </c>
      <c r="B22" s="194"/>
      <c r="C22" s="412">
        <f t="shared" ref="C22:L22" si="2">SUM(C4:C21)</f>
        <v>53</v>
      </c>
      <c r="D22" s="412">
        <f t="shared" si="2"/>
        <v>1324</v>
      </c>
      <c r="E22" s="412">
        <f t="shared" si="2"/>
        <v>101960</v>
      </c>
      <c r="F22" s="412">
        <f t="shared" si="2"/>
        <v>103337</v>
      </c>
      <c r="G22" s="412">
        <f t="shared" si="2"/>
        <v>37431</v>
      </c>
      <c r="H22" s="412">
        <f t="shared" si="2"/>
        <v>3969</v>
      </c>
      <c r="I22" s="412">
        <f>SUM(I4:I21)</f>
        <v>70</v>
      </c>
      <c r="J22" s="412">
        <f t="shared" si="2"/>
        <v>1399</v>
      </c>
      <c r="K22" s="412">
        <f t="shared" si="2"/>
        <v>106526</v>
      </c>
      <c r="L22" s="412">
        <f t="shared" si="2"/>
        <v>107995</v>
      </c>
      <c r="M22" s="73">
        <f>SUM(M4:M21)</f>
        <v>41325</v>
      </c>
      <c r="N22" s="73">
        <f>SUM(N4:N21)</f>
        <v>4631</v>
      </c>
    </row>
    <row r="23" spans="1:14" s="313" customFormat="1" ht="20.25" customHeight="1">
      <c r="A23" s="331"/>
      <c r="C23" s="414"/>
      <c r="D23" s="414"/>
      <c r="E23" s="414"/>
      <c r="F23" s="414"/>
      <c r="G23" s="415"/>
      <c r="H23" s="415"/>
      <c r="J23" s="415"/>
      <c r="K23" s="415"/>
      <c r="L23" s="415"/>
      <c r="M23" s="415"/>
      <c r="N23" s="415"/>
    </row>
    <row r="24" spans="1:14" s="313" customFormat="1" ht="18">
      <c r="A24" s="331"/>
      <c r="C24" s="332"/>
      <c r="D24" s="416"/>
      <c r="E24" s="416"/>
      <c r="F24" s="416"/>
      <c r="G24" s="417"/>
      <c r="H24" s="417"/>
      <c r="I24" s="320"/>
      <c r="J24" s="417"/>
      <c r="K24" s="417"/>
      <c r="L24" s="417"/>
      <c r="M24" s="417"/>
      <c r="N24" s="417"/>
    </row>
    <row r="25" spans="1:14" s="313" customFormat="1">
      <c r="A25" s="331"/>
      <c r="C25" s="331"/>
      <c r="D25" s="331"/>
      <c r="E25" s="331"/>
      <c r="F25" s="331"/>
    </row>
    <row r="26" spans="1:14" s="313" customFormat="1">
      <c r="A26" s="331"/>
      <c r="C26" s="331"/>
      <c r="D26" s="331"/>
      <c r="E26" s="331"/>
      <c r="F26" s="331"/>
    </row>
    <row r="27" spans="1:14" s="313" customFormat="1">
      <c r="A27" s="331"/>
      <c r="C27" s="331"/>
      <c r="D27" s="331"/>
      <c r="E27" s="331"/>
      <c r="F27" s="331"/>
    </row>
    <row r="28" spans="1:14" s="313" customFormat="1">
      <c r="A28" s="331"/>
      <c r="C28" s="331"/>
      <c r="D28" s="331"/>
      <c r="E28" s="331"/>
      <c r="F28" s="331"/>
    </row>
    <row r="29" spans="1:14" s="313" customFormat="1">
      <c r="A29" s="331"/>
      <c r="C29" s="331"/>
      <c r="D29" s="331"/>
      <c r="E29" s="331"/>
      <c r="F29" s="331"/>
    </row>
    <row r="30" spans="1:14" s="313" customFormat="1">
      <c r="A30" s="331"/>
      <c r="C30" s="331"/>
      <c r="D30" s="331"/>
      <c r="E30" s="331"/>
      <c r="F30" s="331"/>
    </row>
  </sheetData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0" zoomScaleNormal="80" workbookViewId="0">
      <selection activeCell="A6" sqref="A6:XFD23"/>
    </sheetView>
  </sheetViews>
  <sheetFormatPr defaultRowHeight="12.75"/>
  <cols>
    <col min="1" max="1" width="6.7109375" style="310" customWidth="1"/>
    <col min="2" max="2" width="23.7109375" style="310" customWidth="1"/>
    <col min="3" max="3" width="20.140625" style="1" customWidth="1"/>
    <col min="4" max="4" width="21.5703125" style="1" customWidth="1"/>
    <col min="5" max="5" width="21" style="310" customWidth="1"/>
    <col min="6" max="6" width="20.140625" style="310" customWidth="1"/>
    <col min="7" max="11" width="9.140625" style="310"/>
    <col min="12" max="12" width="10.7109375" style="310" bestFit="1" customWidth="1"/>
    <col min="13" max="256" width="9.140625" style="310"/>
    <col min="257" max="257" width="6.7109375" style="310" customWidth="1"/>
    <col min="258" max="258" width="23.7109375" style="310" customWidth="1"/>
    <col min="259" max="259" width="20.140625" style="310" customWidth="1"/>
    <col min="260" max="260" width="21.5703125" style="310" customWidth="1"/>
    <col min="261" max="261" width="21" style="310" customWidth="1"/>
    <col min="262" max="262" width="20.140625" style="310" customWidth="1"/>
    <col min="263" max="267" width="9.140625" style="310"/>
    <col min="268" max="268" width="10.7109375" style="310" bestFit="1" customWidth="1"/>
    <col min="269" max="512" width="9.140625" style="310"/>
    <col min="513" max="513" width="6.7109375" style="310" customWidth="1"/>
    <col min="514" max="514" width="23.7109375" style="310" customWidth="1"/>
    <col min="515" max="515" width="20.140625" style="310" customWidth="1"/>
    <col min="516" max="516" width="21.5703125" style="310" customWidth="1"/>
    <col min="517" max="517" width="21" style="310" customWidth="1"/>
    <col min="518" max="518" width="20.140625" style="310" customWidth="1"/>
    <col min="519" max="523" width="9.140625" style="310"/>
    <col min="524" max="524" width="10.7109375" style="310" bestFit="1" customWidth="1"/>
    <col min="525" max="768" width="9.140625" style="310"/>
    <col min="769" max="769" width="6.7109375" style="310" customWidth="1"/>
    <col min="770" max="770" width="23.7109375" style="310" customWidth="1"/>
    <col min="771" max="771" width="20.140625" style="310" customWidth="1"/>
    <col min="772" max="772" width="21.5703125" style="310" customWidth="1"/>
    <col min="773" max="773" width="21" style="310" customWidth="1"/>
    <col min="774" max="774" width="20.140625" style="310" customWidth="1"/>
    <col min="775" max="779" width="9.140625" style="310"/>
    <col min="780" max="780" width="10.7109375" style="310" bestFit="1" customWidth="1"/>
    <col min="781" max="1024" width="9.140625" style="310"/>
    <col min="1025" max="1025" width="6.7109375" style="310" customWidth="1"/>
    <col min="1026" max="1026" width="23.7109375" style="310" customWidth="1"/>
    <col min="1027" max="1027" width="20.140625" style="310" customWidth="1"/>
    <col min="1028" max="1028" width="21.5703125" style="310" customWidth="1"/>
    <col min="1029" max="1029" width="21" style="310" customWidth="1"/>
    <col min="1030" max="1030" width="20.140625" style="310" customWidth="1"/>
    <col min="1031" max="1035" width="9.140625" style="310"/>
    <col min="1036" max="1036" width="10.7109375" style="310" bestFit="1" customWidth="1"/>
    <col min="1037" max="1280" width="9.140625" style="310"/>
    <col min="1281" max="1281" width="6.7109375" style="310" customWidth="1"/>
    <col min="1282" max="1282" width="23.7109375" style="310" customWidth="1"/>
    <col min="1283" max="1283" width="20.140625" style="310" customWidth="1"/>
    <col min="1284" max="1284" width="21.5703125" style="310" customWidth="1"/>
    <col min="1285" max="1285" width="21" style="310" customWidth="1"/>
    <col min="1286" max="1286" width="20.140625" style="310" customWidth="1"/>
    <col min="1287" max="1291" width="9.140625" style="310"/>
    <col min="1292" max="1292" width="10.7109375" style="310" bestFit="1" customWidth="1"/>
    <col min="1293" max="1536" width="9.140625" style="310"/>
    <col min="1537" max="1537" width="6.7109375" style="310" customWidth="1"/>
    <col min="1538" max="1538" width="23.7109375" style="310" customWidth="1"/>
    <col min="1539" max="1539" width="20.140625" style="310" customWidth="1"/>
    <col min="1540" max="1540" width="21.5703125" style="310" customWidth="1"/>
    <col min="1541" max="1541" width="21" style="310" customWidth="1"/>
    <col min="1542" max="1542" width="20.140625" style="310" customWidth="1"/>
    <col min="1543" max="1547" width="9.140625" style="310"/>
    <col min="1548" max="1548" width="10.7109375" style="310" bestFit="1" customWidth="1"/>
    <col min="1549" max="1792" width="9.140625" style="310"/>
    <col min="1793" max="1793" width="6.7109375" style="310" customWidth="1"/>
    <col min="1794" max="1794" width="23.7109375" style="310" customWidth="1"/>
    <col min="1795" max="1795" width="20.140625" style="310" customWidth="1"/>
    <col min="1796" max="1796" width="21.5703125" style="310" customWidth="1"/>
    <col min="1797" max="1797" width="21" style="310" customWidth="1"/>
    <col min="1798" max="1798" width="20.140625" style="310" customWidth="1"/>
    <col min="1799" max="1803" width="9.140625" style="310"/>
    <col min="1804" max="1804" width="10.7109375" style="310" bestFit="1" customWidth="1"/>
    <col min="1805" max="2048" width="9.140625" style="310"/>
    <col min="2049" max="2049" width="6.7109375" style="310" customWidth="1"/>
    <col min="2050" max="2050" width="23.7109375" style="310" customWidth="1"/>
    <col min="2051" max="2051" width="20.140625" style="310" customWidth="1"/>
    <col min="2052" max="2052" width="21.5703125" style="310" customWidth="1"/>
    <col min="2053" max="2053" width="21" style="310" customWidth="1"/>
    <col min="2054" max="2054" width="20.140625" style="310" customWidth="1"/>
    <col min="2055" max="2059" width="9.140625" style="310"/>
    <col min="2060" max="2060" width="10.7109375" style="310" bestFit="1" customWidth="1"/>
    <col min="2061" max="2304" width="9.140625" style="310"/>
    <col min="2305" max="2305" width="6.7109375" style="310" customWidth="1"/>
    <col min="2306" max="2306" width="23.7109375" style="310" customWidth="1"/>
    <col min="2307" max="2307" width="20.140625" style="310" customWidth="1"/>
    <col min="2308" max="2308" width="21.5703125" style="310" customWidth="1"/>
    <col min="2309" max="2309" width="21" style="310" customWidth="1"/>
    <col min="2310" max="2310" width="20.140625" style="310" customWidth="1"/>
    <col min="2311" max="2315" width="9.140625" style="310"/>
    <col min="2316" max="2316" width="10.7109375" style="310" bestFit="1" customWidth="1"/>
    <col min="2317" max="2560" width="9.140625" style="310"/>
    <col min="2561" max="2561" width="6.7109375" style="310" customWidth="1"/>
    <col min="2562" max="2562" width="23.7109375" style="310" customWidth="1"/>
    <col min="2563" max="2563" width="20.140625" style="310" customWidth="1"/>
    <col min="2564" max="2564" width="21.5703125" style="310" customWidth="1"/>
    <col min="2565" max="2565" width="21" style="310" customWidth="1"/>
    <col min="2566" max="2566" width="20.140625" style="310" customWidth="1"/>
    <col min="2567" max="2571" width="9.140625" style="310"/>
    <col min="2572" max="2572" width="10.7109375" style="310" bestFit="1" customWidth="1"/>
    <col min="2573" max="2816" width="9.140625" style="310"/>
    <col min="2817" max="2817" width="6.7109375" style="310" customWidth="1"/>
    <col min="2818" max="2818" width="23.7109375" style="310" customWidth="1"/>
    <col min="2819" max="2819" width="20.140625" style="310" customWidth="1"/>
    <col min="2820" max="2820" width="21.5703125" style="310" customWidth="1"/>
    <col min="2821" max="2821" width="21" style="310" customWidth="1"/>
    <col min="2822" max="2822" width="20.140625" style="310" customWidth="1"/>
    <col min="2823" max="2827" width="9.140625" style="310"/>
    <col min="2828" max="2828" width="10.7109375" style="310" bestFit="1" customWidth="1"/>
    <col min="2829" max="3072" width="9.140625" style="310"/>
    <col min="3073" max="3073" width="6.7109375" style="310" customWidth="1"/>
    <col min="3074" max="3074" width="23.7109375" style="310" customWidth="1"/>
    <col min="3075" max="3075" width="20.140625" style="310" customWidth="1"/>
    <col min="3076" max="3076" width="21.5703125" style="310" customWidth="1"/>
    <col min="3077" max="3077" width="21" style="310" customWidth="1"/>
    <col min="3078" max="3078" width="20.140625" style="310" customWidth="1"/>
    <col min="3079" max="3083" width="9.140625" style="310"/>
    <col min="3084" max="3084" width="10.7109375" style="310" bestFit="1" customWidth="1"/>
    <col min="3085" max="3328" width="9.140625" style="310"/>
    <col min="3329" max="3329" width="6.7109375" style="310" customWidth="1"/>
    <col min="3330" max="3330" width="23.7109375" style="310" customWidth="1"/>
    <col min="3331" max="3331" width="20.140625" style="310" customWidth="1"/>
    <col min="3332" max="3332" width="21.5703125" style="310" customWidth="1"/>
    <col min="3333" max="3333" width="21" style="310" customWidth="1"/>
    <col min="3334" max="3334" width="20.140625" style="310" customWidth="1"/>
    <col min="3335" max="3339" width="9.140625" style="310"/>
    <col min="3340" max="3340" width="10.7109375" style="310" bestFit="1" customWidth="1"/>
    <col min="3341" max="3584" width="9.140625" style="310"/>
    <col min="3585" max="3585" width="6.7109375" style="310" customWidth="1"/>
    <col min="3586" max="3586" width="23.7109375" style="310" customWidth="1"/>
    <col min="3587" max="3587" width="20.140625" style="310" customWidth="1"/>
    <col min="3588" max="3588" width="21.5703125" style="310" customWidth="1"/>
    <col min="3589" max="3589" width="21" style="310" customWidth="1"/>
    <col min="3590" max="3590" width="20.140625" style="310" customWidth="1"/>
    <col min="3591" max="3595" width="9.140625" style="310"/>
    <col min="3596" max="3596" width="10.7109375" style="310" bestFit="1" customWidth="1"/>
    <col min="3597" max="3840" width="9.140625" style="310"/>
    <col min="3841" max="3841" width="6.7109375" style="310" customWidth="1"/>
    <col min="3842" max="3842" width="23.7109375" style="310" customWidth="1"/>
    <col min="3843" max="3843" width="20.140625" style="310" customWidth="1"/>
    <col min="3844" max="3844" width="21.5703125" style="310" customWidth="1"/>
    <col min="3845" max="3845" width="21" style="310" customWidth="1"/>
    <col min="3846" max="3846" width="20.140625" style="310" customWidth="1"/>
    <col min="3847" max="3851" width="9.140625" style="310"/>
    <col min="3852" max="3852" width="10.7109375" style="310" bestFit="1" customWidth="1"/>
    <col min="3853" max="4096" width="9.140625" style="310"/>
    <col min="4097" max="4097" width="6.7109375" style="310" customWidth="1"/>
    <col min="4098" max="4098" width="23.7109375" style="310" customWidth="1"/>
    <col min="4099" max="4099" width="20.140625" style="310" customWidth="1"/>
    <col min="4100" max="4100" width="21.5703125" style="310" customWidth="1"/>
    <col min="4101" max="4101" width="21" style="310" customWidth="1"/>
    <col min="4102" max="4102" width="20.140625" style="310" customWidth="1"/>
    <col min="4103" max="4107" width="9.140625" style="310"/>
    <col min="4108" max="4108" width="10.7109375" style="310" bestFit="1" customWidth="1"/>
    <col min="4109" max="4352" width="9.140625" style="310"/>
    <col min="4353" max="4353" width="6.7109375" style="310" customWidth="1"/>
    <col min="4354" max="4354" width="23.7109375" style="310" customWidth="1"/>
    <col min="4355" max="4355" width="20.140625" style="310" customWidth="1"/>
    <col min="4356" max="4356" width="21.5703125" style="310" customWidth="1"/>
    <col min="4357" max="4357" width="21" style="310" customWidth="1"/>
    <col min="4358" max="4358" width="20.140625" style="310" customWidth="1"/>
    <col min="4359" max="4363" width="9.140625" style="310"/>
    <col min="4364" max="4364" width="10.7109375" style="310" bestFit="1" customWidth="1"/>
    <col min="4365" max="4608" width="9.140625" style="310"/>
    <col min="4609" max="4609" width="6.7109375" style="310" customWidth="1"/>
    <col min="4610" max="4610" width="23.7109375" style="310" customWidth="1"/>
    <col min="4611" max="4611" width="20.140625" style="310" customWidth="1"/>
    <col min="4612" max="4612" width="21.5703125" style="310" customWidth="1"/>
    <col min="4613" max="4613" width="21" style="310" customWidth="1"/>
    <col min="4614" max="4614" width="20.140625" style="310" customWidth="1"/>
    <col min="4615" max="4619" width="9.140625" style="310"/>
    <col min="4620" max="4620" width="10.7109375" style="310" bestFit="1" customWidth="1"/>
    <col min="4621" max="4864" width="9.140625" style="310"/>
    <col min="4865" max="4865" width="6.7109375" style="310" customWidth="1"/>
    <col min="4866" max="4866" width="23.7109375" style="310" customWidth="1"/>
    <col min="4867" max="4867" width="20.140625" style="310" customWidth="1"/>
    <col min="4868" max="4868" width="21.5703125" style="310" customWidth="1"/>
    <col min="4869" max="4869" width="21" style="310" customWidth="1"/>
    <col min="4870" max="4870" width="20.140625" style="310" customWidth="1"/>
    <col min="4871" max="4875" width="9.140625" style="310"/>
    <col min="4876" max="4876" width="10.7109375" style="310" bestFit="1" customWidth="1"/>
    <col min="4877" max="5120" width="9.140625" style="310"/>
    <col min="5121" max="5121" width="6.7109375" style="310" customWidth="1"/>
    <col min="5122" max="5122" width="23.7109375" style="310" customWidth="1"/>
    <col min="5123" max="5123" width="20.140625" style="310" customWidth="1"/>
    <col min="5124" max="5124" width="21.5703125" style="310" customWidth="1"/>
    <col min="5125" max="5125" width="21" style="310" customWidth="1"/>
    <col min="5126" max="5126" width="20.140625" style="310" customWidth="1"/>
    <col min="5127" max="5131" width="9.140625" style="310"/>
    <col min="5132" max="5132" width="10.7109375" style="310" bestFit="1" customWidth="1"/>
    <col min="5133" max="5376" width="9.140625" style="310"/>
    <col min="5377" max="5377" width="6.7109375" style="310" customWidth="1"/>
    <col min="5378" max="5378" width="23.7109375" style="310" customWidth="1"/>
    <col min="5379" max="5379" width="20.140625" style="310" customWidth="1"/>
    <col min="5380" max="5380" width="21.5703125" style="310" customWidth="1"/>
    <col min="5381" max="5381" width="21" style="310" customWidth="1"/>
    <col min="5382" max="5382" width="20.140625" style="310" customWidth="1"/>
    <col min="5383" max="5387" width="9.140625" style="310"/>
    <col min="5388" max="5388" width="10.7109375" style="310" bestFit="1" customWidth="1"/>
    <col min="5389" max="5632" width="9.140625" style="310"/>
    <col min="5633" max="5633" width="6.7109375" style="310" customWidth="1"/>
    <col min="5634" max="5634" width="23.7109375" style="310" customWidth="1"/>
    <col min="5635" max="5635" width="20.140625" style="310" customWidth="1"/>
    <col min="5636" max="5636" width="21.5703125" style="310" customWidth="1"/>
    <col min="5637" max="5637" width="21" style="310" customWidth="1"/>
    <col min="5638" max="5638" width="20.140625" style="310" customWidth="1"/>
    <col min="5639" max="5643" width="9.140625" style="310"/>
    <col min="5644" max="5644" width="10.7109375" style="310" bestFit="1" customWidth="1"/>
    <col min="5645" max="5888" width="9.140625" style="310"/>
    <col min="5889" max="5889" width="6.7109375" style="310" customWidth="1"/>
    <col min="5890" max="5890" width="23.7109375" style="310" customWidth="1"/>
    <col min="5891" max="5891" width="20.140625" style="310" customWidth="1"/>
    <col min="5892" max="5892" width="21.5703125" style="310" customWidth="1"/>
    <col min="5893" max="5893" width="21" style="310" customWidth="1"/>
    <col min="5894" max="5894" width="20.140625" style="310" customWidth="1"/>
    <col min="5895" max="5899" width="9.140625" style="310"/>
    <col min="5900" max="5900" width="10.7109375" style="310" bestFit="1" customWidth="1"/>
    <col min="5901" max="6144" width="9.140625" style="310"/>
    <col min="6145" max="6145" width="6.7109375" style="310" customWidth="1"/>
    <col min="6146" max="6146" width="23.7109375" style="310" customWidth="1"/>
    <col min="6147" max="6147" width="20.140625" style="310" customWidth="1"/>
    <col min="6148" max="6148" width="21.5703125" style="310" customWidth="1"/>
    <col min="6149" max="6149" width="21" style="310" customWidth="1"/>
    <col min="6150" max="6150" width="20.140625" style="310" customWidth="1"/>
    <col min="6151" max="6155" width="9.140625" style="310"/>
    <col min="6156" max="6156" width="10.7109375" style="310" bestFit="1" customWidth="1"/>
    <col min="6157" max="6400" width="9.140625" style="310"/>
    <col min="6401" max="6401" width="6.7109375" style="310" customWidth="1"/>
    <col min="6402" max="6402" width="23.7109375" style="310" customWidth="1"/>
    <col min="6403" max="6403" width="20.140625" style="310" customWidth="1"/>
    <col min="6404" max="6404" width="21.5703125" style="310" customWidth="1"/>
    <col min="6405" max="6405" width="21" style="310" customWidth="1"/>
    <col min="6406" max="6406" width="20.140625" style="310" customWidth="1"/>
    <col min="6407" max="6411" width="9.140625" style="310"/>
    <col min="6412" max="6412" width="10.7109375" style="310" bestFit="1" customWidth="1"/>
    <col min="6413" max="6656" width="9.140625" style="310"/>
    <col min="6657" max="6657" width="6.7109375" style="310" customWidth="1"/>
    <col min="6658" max="6658" width="23.7109375" style="310" customWidth="1"/>
    <col min="6659" max="6659" width="20.140625" style="310" customWidth="1"/>
    <col min="6660" max="6660" width="21.5703125" style="310" customWidth="1"/>
    <col min="6661" max="6661" width="21" style="310" customWidth="1"/>
    <col min="6662" max="6662" width="20.140625" style="310" customWidth="1"/>
    <col min="6663" max="6667" width="9.140625" style="310"/>
    <col min="6668" max="6668" width="10.7109375" style="310" bestFit="1" customWidth="1"/>
    <col min="6669" max="6912" width="9.140625" style="310"/>
    <col min="6913" max="6913" width="6.7109375" style="310" customWidth="1"/>
    <col min="6914" max="6914" width="23.7109375" style="310" customWidth="1"/>
    <col min="6915" max="6915" width="20.140625" style="310" customWidth="1"/>
    <col min="6916" max="6916" width="21.5703125" style="310" customWidth="1"/>
    <col min="6917" max="6917" width="21" style="310" customWidth="1"/>
    <col min="6918" max="6918" width="20.140625" style="310" customWidth="1"/>
    <col min="6919" max="6923" width="9.140625" style="310"/>
    <col min="6924" max="6924" width="10.7109375" style="310" bestFit="1" customWidth="1"/>
    <col min="6925" max="7168" width="9.140625" style="310"/>
    <col min="7169" max="7169" width="6.7109375" style="310" customWidth="1"/>
    <col min="7170" max="7170" width="23.7109375" style="310" customWidth="1"/>
    <col min="7171" max="7171" width="20.140625" style="310" customWidth="1"/>
    <col min="7172" max="7172" width="21.5703125" style="310" customWidth="1"/>
    <col min="7173" max="7173" width="21" style="310" customWidth="1"/>
    <col min="7174" max="7174" width="20.140625" style="310" customWidth="1"/>
    <col min="7175" max="7179" width="9.140625" style="310"/>
    <col min="7180" max="7180" width="10.7109375" style="310" bestFit="1" customWidth="1"/>
    <col min="7181" max="7424" width="9.140625" style="310"/>
    <col min="7425" max="7425" width="6.7109375" style="310" customWidth="1"/>
    <col min="7426" max="7426" width="23.7109375" style="310" customWidth="1"/>
    <col min="7427" max="7427" width="20.140625" style="310" customWidth="1"/>
    <col min="7428" max="7428" width="21.5703125" style="310" customWidth="1"/>
    <col min="7429" max="7429" width="21" style="310" customWidth="1"/>
    <col min="7430" max="7430" width="20.140625" style="310" customWidth="1"/>
    <col min="7431" max="7435" width="9.140625" style="310"/>
    <col min="7436" max="7436" width="10.7109375" style="310" bestFit="1" customWidth="1"/>
    <col min="7437" max="7680" width="9.140625" style="310"/>
    <col min="7681" max="7681" width="6.7109375" style="310" customWidth="1"/>
    <col min="7682" max="7682" width="23.7109375" style="310" customWidth="1"/>
    <col min="7683" max="7683" width="20.140625" style="310" customWidth="1"/>
    <col min="7684" max="7684" width="21.5703125" style="310" customWidth="1"/>
    <col min="7685" max="7685" width="21" style="310" customWidth="1"/>
    <col min="7686" max="7686" width="20.140625" style="310" customWidth="1"/>
    <col min="7687" max="7691" width="9.140625" style="310"/>
    <col min="7692" max="7692" width="10.7109375" style="310" bestFit="1" customWidth="1"/>
    <col min="7693" max="7936" width="9.140625" style="310"/>
    <col min="7937" max="7937" width="6.7109375" style="310" customWidth="1"/>
    <col min="7938" max="7938" width="23.7109375" style="310" customWidth="1"/>
    <col min="7939" max="7939" width="20.140625" style="310" customWidth="1"/>
    <col min="7940" max="7940" width="21.5703125" style="310" customWidth="1"/>
    <col min="7941" max="7941" width="21" style="310" customWidth="1"/>
    <col min="7942" max="7942" width="20.140625" style="310" customWidth="1"/>
    <col min="7943" max="7947" width="9.140625" style="310"/>
    <col min="7948" max="7948" width="10.7109375" style="310" bestFit="1" customWidth="1"/>
    <col min="7949" max="8192" width="9.140625" style="310"/>
    <col min="8193" max="8193" width="6.7109375" style="310" customWidth="1"/>
    <col min="8194" max="8194" width="23.7109375" style="310" customWidth="1"/>
    <col min="8195" max="8195" width="20.140625" style="310" customWidth="1"/>
    <col min="8196" max="8196" width="21.5703125" style="310" customWidth="1"/>
    <col min="8197" max="8197" width="21" style="310" customWidth="1"/>
    <col min="8198" max="8198" width="20.140625" style="310" customWidth="1"/>
    <col min="8199" max="8203" width="9.140625" style="310"/>
    <col min="8204" max="8204" width="10.7109375" style="310" bestFit="1" customWidth="1"/>
    <col min="8205" max="8448" width="9.140625" style="310"/>
    <col min="8449" max="8449" width="6.7109375" style="310" customWidth="1"/>
    <col min="8450" max="8450" width="23.7109375" style="310" customWidth="1"/>
    <col min="8451" max="8451" width="20.140625" style="310" customWidth="1"/>
    <col min="8452" max="8452" width="21.5703125" style="310" customWidth="1"/>
    <col min="8453" max="8453" width="21" style="310" customWidth="1"/>
    <col min="8454" max="8454" width="20.140625" style="310" customWidth="1"/>
    <col min="8455" max="8459" width="9.140625" style="310"/>
    <col min="8460" max="8460" width="10.7109375" style="310" bestFit="1" customWidth="1"/>
    <col min="8461" max="8704" width="9.140625" style="310"/>
    <col min="8705" max="8705" width="6.7109375" style="310" customWidth="1"/>
    <col min="8706" max="8706" width="23.7109375" style="310" customWidth="1"/>
    <col min="8707" max="8707" width="20.140625" style="310" customWidth="1"/>
    <col min="8708" max="8708" width="21.5703125" style="310" customWidth="1"/>
    <col min="8709" max="8709" width="21" style="310" customWidth="1"/>
    <col min="8710" max="8710" width="20.140625" style="310" customWidth="1"/>
    <col min="8711" max="8715" width="9.140625" style="310"/>
    <col min="8716" max="8716" width="10.7109375" style="310" bestFit="1" customWidth="1"/>
    <col min="8717" max="8960" width="9.140625" style="310"/>
    <col min="8961" max="8961" width="6.7109375" style="310" customWidth="1"/>
    <col min="8962" max="8962" width="23.7109375" style="310" customWidth="1"/>
    <col min="8963" max="8963" width="20.140625" style="310" customWidth="1"/>
    <col min="8964" max="8964" width="21.5703125" style="310" customWidth="1"/>
    <col min="8965" max="8965" width="21" style="310" customWidth="1"/>
    <col min="8966" max="8966" width="20.140625" style="310" customWidth="1"/>
    <col min="8967" max="8971" width="9.140625" style="310"/>
    <col min="8972" max="8972" width="10.7109375" style="310" bestFit="1" customWidth="1"/>
    <col min="8973" max="9216" width="9.140625" style="310"/>
    <col min="9217" max="9217" width="6.7109375" style="310" customWidth="1"/>
    <col min="9218" max="9218" width="23.7109375" style="310" customWidth="1"/>
    <col min="9219" max="9219" width="20.140625" style="310" customWidth="1"/>
    <col min="9220" max="9220" width="21.5703125" style="310" customWidth="1"/>
    <col min="9221" max="9221" width="21" style="310" customWidth="1"/>
    <col min="9222" max="9222" width="20.140625" style="310" customWidth="1"/>
    <col min="9223" max="9227" width="9.140625" style="310"/>
    <col min="9228" max="9228" width="10.7109375" style="310" bestFit="1" customWidth="1"/>
    <col min="9229" max="9472" width="9.140625" style="310"/>
    <col min="9473" max="9473" width="6.7109375" style="310" customWidth="1"/>
    <col min="9474" max="9474" width="23.7109375" style="310" customWidth="1"/>
    <col min="9475" max="9475" width="20.140625" style="310" customWidth="1"/>
    <col min="9476" max="9476" width="21.5703125" style="310" customWidth="1"/>
    <col min="9477" max="9477" width="21" style="310" customWidth="1"/>
    <col min="9478" max="9478" width="20.140625" style="310" customWidth="1"/>
    <col min="9479" max="9483" width="9.140625" style="310"/>
    <col min="9484" max="9484" width="10.7109375" style="310" bestFit="1" customWidth="1"/>
    <col min="9485" max="9728" width="9.140625" style="310"/>
    <col min="9729" max="9729" width="6.7109375" style="310" customWidth="1"/>
    <col min="9730" max="9730" width="23.7109375" style="310" customWidth="1"/>
    <col min="9731" max="9731" width="20.140625" style="310" customWidth="1"/>
    <col min="9732" max="9732" width="21.5703125" style="310" customWidth="1"/>
    <col min="9733" max="9733" width="21" style="310" customWidth="1"/>
    <col min="9734" max="9734" width="20.140625" style="310" customWidth="1"/>
    <col min="9735" max="9739" width="9.140625" style="310"/>
    <col min="9740" max="9740" width="10.7109375" style="310" bestFit="1" customWidth="1"/>
    <col min="9741" max="9984" width="9.140625" style="310"/>
    <col min="9985" max="9985" width="6.7109375" style="310" customWidth="1"/>
    <col min="9986" max="9986" width="23.7109375" style="310" customWidth="1"/>
    <col min="9987" max="9987" width="20.140625" style="310" customWidth="1"/>
    <col min="9988" max="9988" width="21.5703125" style="310" customWidth="1"/>
    <col min="9989" max="9989" width="21" style="310" customWidth="1"/>
    <col min="9990" max="9990" width="20.140625" style="310" customWidth="1"/>
    <col min="9991" max="9995" width="9.140625" style="310"/>
    <col min="9996" max="9996" width="10.7109375" style="310" bestFit="1" customWidth="1"/>
    <col min="9997" max="10240" width="9.140625" style="310"/>
    <col min="10241" max="10241" width="6.7109375" style="310" customWidth="1"/>
    <col min="10242" max="10242" width="23.7109375" style="310" customWidth="1"/>
    <col min="10243" max="10243" width="20.140625" style="310" customWidth="1"/>
    <col min="10244" max="10244" width="21.5703125" style="310" customWidth="1"/>
    <col min="10245" max="10245" width="21" style="310" customWidth="1"/>
    <col min="10246" max="10246" width="20.140625" style="310" customWidth="1"/>
    <col min="10247" max="10251" width="9.140625" style="310"/>
    <col min="10252" max="10252" width="10.7109375" style="310" bestFit="1" customWidth="1"/>
    <col min="10253" max="10496" width="9.140625" style="310"/>
    <col min="10497" max="10497" width="6.7109375" style="310" customWidth="1"/>
    <col min="10498" max="10498" width="23.7109375" style="310" customWidth="1"/>
    <col min="10499" max="10499" width="20.140625" style="310" customWidth="1"/>
    <col min="10500" max="10500" width="21.5703125" style="310" customWidth="1"/>
    <col min="10501" max="10501" width="21" style="310" customWidth="1"/>
    <col min="10502" max="10502" width="20.140625" style="310" customWidth="1"/>
    <col min="10503" max="10507" width="9.140625" style="310"/>
    <col min="10508" max="10508" width="10.7109375" style="310" bestFit="1" customWidth="1"/>
    <col min="10509" max="10752" width="9.140625" style="310"/>
    <col min="10753" max="10753" width="6.7109375" style="310" customWidth="1"/>
    <col min="10754" max="10754" width="23.7109375" style="310" customWidth="1"/>
    <col min="10755" max="10755" width="20.140625" style="310" customWidth="1"/>
    <col min="10756" max="10756" width="21.5703125" style="310" customWidth="1"/>
    <col min="10757" max="10757" width="21" style="310" customWidth="1"/>
    <col min="10758" max="10758" width="20.140625" style="310" customWidth="1"/>
    <col min="10759" max="10763" width="9.140625" style="310"/>
    <col min="10764" max="10764" width="10.7109375" style="310" bestFit="1" customWidth="1"/>
    <col min="10765" max="11008" width="9.140625" style="310"/>
    <col min="11009" max="11009" width="6.7109375" style="310" customWidth="1"/>
    <col min="11010" max="11010" width="23.7109375" style="310" customWidth="1"/>
    <col min="11011" max="11011" width="20.140625" style="310" customWidth="1"/>
    <col min="11012" max="11012" width="21.5703125" style="310" customWidth="1"/>
    <col min="11013" max="11013" width="21" style="310" customWidth="1"/>
    <col min="11014" max="11014" width="20.140625" style="310" customWidth="1"/>
    <col min="11015" max="11019" width="9.140625" style="310"/>
    <col min="11020" max="11020" width="10.7109375" style="310" bestFit="1" customWidth="1"/>
    <col min="11021" max="11264" width="9.140625" style="310"/>
    <col min="11265" max="11265" width="6.7109375" style="310" customWidth="1"/>
    <col min="11266" max="11266" width="23.7109375" style="310" customWidth="1"/>
    <col min="11267" max="11267" width="20.140625" style="310" customWidth="1"/>
    <col min="11268" max="11268" width="21.5703125" style="310" customWidth="1"/>
    <col min="11269" max="11269" width="21" style="310" customWidth="1"/>
    <col min="11270" max="11270" width="20.140625" style="310" customWidth="1"/>
    <col min="11271" max="11275" width="9.140625" style="310"/>
    <col min="11276" max="11276" width="10.7109375" style="310" bestFit="1" customWidth="1"/>
    <col min="11277" max="11520" width="9.140625" style="310"/>
    <col min="11521" max="11521" width="6.7109375" style="310" customWidth="1"/>
    <col min="11522" max="11522" width="23.7109375" style="310" customWidth="1"/>
    <col min="11523" max="11523" width="20.140625" style="310" customWidth="1"/>
    <col min="11524" max="11524" width="21.5703125" style="310" customWidth="1"/>
    <col min="11525" max="11525" width="21" style="310" customWidth="1"/>
    <col min="11526" max="11526" width="20.140625" style="310" customWidth="1"/>
    <col min="11527" max="11531" width="9.140625" style="310"/>
    <col min="11532" max="11532" width="10.7109375" style="310" bestFit="1" customWidth="1"/>
    <col min="11533" max="11776" width="9.140625" style="310"/>
    <col min="11777" max="11777" width="6.7109375" style="310" customWidth="1"/>
    <col min="11778" max="11778" width="23.7109375" style="310" customWidth="1"/>
    <col min="11779" max="11779" width="20.140625" style="310" customWidth="1"/>
    <col min="11780" max="11780" width="21.5703125" style="310" customWidth="1"/>
    <col min="11781" max="11781" width="21" style="310" customWidth="1"/>
    <col min="11782" max="11782" width="20.140625" style="310" customWidth="1"/>
    <col min="11783" max="11787" width="9.140625" style="310"/>
    <col min="11788" max="11788" width="10.7109375" style="310" bestFit="1" customWidth="1"/>
    <col min="11789" max="12032" width="9.140625" style="310"/>
    <col min="12033" max="12033" width="6.7109375" style="310" customWidth="1"/>
    <col min="12034" max="12034" width="23.7109375" style="310" customWidth="1"/>
    <col min="12035" max="12035" width="20.140625" style="310" customWidth="1"/>
    <col min="12036" max="12036" width="21.5703125" style="310" customWidth="1"/>
    <col min="12037" max="12037" width="21" style="310" customWidth="1"/>
    <col min="12038" max="12038" width="20.140625" style="310" customWidth="1"/>
    <col min="12039" max="12043" width="9.140625" style="310"/>
    <col min="12044" max="12044" width="10.7109375" style="310" bestFit="1" customWidth="1"/>
    <col min="12045" max="12288" width="9.140625" style="310"/>
    <col min="12289" max="12289" width="6.7109375" style="310" customWidth="1"/>
    <col min="12290" max="12290" width="23.7109375" style="310" customWidth="1"/>
    <col min="12291" max="12291" width="20.140625" style="310" customWidth="1"/>
    <col min="12292" max="12292" width="21.5703125" style="310" customWidth="1"/>
    <col min="12293" max="12293" width="21" style="310" customWidth="1"/>
    <col min="12294" max="12294" width="20.140625" style="310" customWidth="1"/>
    <col min="12295" max="12299" width="9.140625" style="310"/>
    <col min="12300" max="12300" width="10.7109375" style="310" bestFit="1" customWidth="1"/>
    <col min="12301" max="12544" width="9.140625" style="310"/>
    <col min="12545" max="12545" width="6.7109375" style="310" customWidth="1"/>
    <col min="12546" max="12546" width="23.7109375" style="310" customWidth="1"/>
    <col min="12547" max="12547" width="20.140625" style="310" customWidth="1"/>
    <col min="12548" max="12548" width="21.5703125" style="310" customWidth="1"/>
    <col min="12549" max="12549" width="21" style="310" customWidth="1"/>
    <col min="12550" max="12550" width="20.140625" style="310" customWidth="1"/>
    <col min="12551" max="12555" width="9.140625" style="310"/>
    <col min="12556" max="12556" width="10.7109375" style="310" bestFit="1" customWidth="1"/>
    <col min="12557" max="12800" width="9.140625" style="310"/>
    <col min="12801" max="12801" width="6.7109375" style="310" customWidth="1"/>
    <col min="12802" max="12802" width="23.7109375" style="310" customWidth="1"/>
    <col min="12803" max="12803" width="20.140625" style="310" customWidth="1"/>
    <col min="12804" max="12804" width="21.5703125" style="310" customWidth="1"/>
    <col min="12805" max="12805" width="21" style="310" customWidth="1"/>
    <col min="12806" max="12806" width="20.140625" style="310" customWidth="1"/>
    <col min="12807" max="12811" width="9.140625" style="310"/>
    <col min="12812" max="12812" width="10.7109375" style="310" bestFit="1" customWidth="1"/>
    <col min="12813" max="13056" width="9.140625" style="310"/>
    <col min="13057" max="13057" width="6.7109375" style="310" customWidth="1"/>
    <col min="13058" max="13058" width="23.7109375" style="310" customWidth="1"/>
    <col min="13059" max="13059" width="20.140625" style="310" customWidth="1"/>
    <col min="13060" max="13060" width="21.5703125" style="310" customWidth="1"/>
    <col min="13061" max="13061" width="21" style="310" customWidth="1"/>
    <col min="13062" max="13062" width="20.140625" style="310" customWidth="1"/>
    <col min="13063" max="13067" width="9.140625" style="310"/>
    <col min="13068" max="13068" width="10.7109375" style="310" bestFit="1" customWidth="1"/>
    <col min="13069" max="13312" width="9.140625" style="310"/>
    <col min="13313" max="13313" width="6.7109375" style="310" customWidth="1"/>
    <col min="13314" max="13314" width="23.7109375" style="310" customWidth="1"/>
    <col min="13315" max="13315" width="20.140625" style="310" customWidth="1"/>
    <col min="13316" max="13316" width="21.5703125" style="310" customWidth="1"/>
    <col min="13317" max="13317" width="21" style="310" customWidth="1"/>
    <col min="13318" max="13318" width="20.140625" style="310" customWidth="1"/>
    <col min="13319" max="13323" width="9.140625" style="310"/>
    <col min="13324" max="13324" width="10.7109375" style="310" bestFit="1" customWidth="1"/>
    <col min="13325" max="13568" width="9.140625" style="310"/>
    <col min="13569" max="13569" width="6.7109375" style="310" customWidth="1"/>
    <col min="13570" max="13570" width="23.7109375" style="310" customWidth="1"/>
    <col min="13571" max="13571" width="20.140625" style="310" customWidth="1"/>
    <col min="13572" max="13572" width="21.5703125" style="310" customWidth="1"/>
    <col min="13573" max="13573" width="21" style="310" customWidth="1"/>
    <col min="13574" max="13574" width="20.140625" style="310" customWidth="1"/>
    <col min="13575" max="13579" width="9.140625" style="310"/>
    <col min="13580" max="13580" width="10.7109375" style="310" bestFit="1" customWidth="1"/>
    <col min="13581" max="13824" width="9.140625" style="310"/>
    <col min="13825" max="13825" width="6.7109375" style="310" customWidth="1"/>
    <col min="13826" max="13826" width="23.7109375" style="310" customWidth="1"/>
    <col min="13827" max="13827" width="20.140625" style="310" customWidth="1"/>
    <col min="13828" max="13828" width="21.5703125" style="310" customWidth="1"/>
    <col min="13829" max="13829" width="21" style="310" customWidth="1"/>
    <col min="13830" max="13830" width="20.140625" style="310" customWidth="1"/>
    <col min="13831" max="13835" width="9.140625" style="310"/>
    <col min="13836" max="13836" width="10.7109375" style="310" bestFit="1" customWidth="1"/>
    <col min="13837" max="14080" width="9.140625" style="310"/>
    <col min="14081" max="14081" width="6.7109375" style="310" customWidth="1"/>
    <col min="14082" max="14082" width="23.7109375" style="310" customWidth="1"/>
    <col min="14083" max="14083" width="20.140625" style="310" customWidth="1"/>
    <col min="14084" max="14084" width="21.5703125" style="310" customWidth="1"/>
    <col min="14085" max="14085" width="21" style="310" customWidth="1"/>
    <col min="14086" max="14086" width="20.140625" style="310" customWidth="1"/>
    <col min="14087" max="14091" width="9.140625" style="310"/>
    <col min="14092" max="14092" width="10.7109375" style="310" bestFit="1" customWidth="1"/>
    <col min="14093" max="14336" width="9.140625" style="310"/>
    <col min="14337" max="14337" width="6.7109375" style="310" customWidth="1"/>
    <col min="14338" max="14338" width="23.7109375" style="310" customWidth="1"/>
    <col min="14339" max="14339" width="20.140625" style="310" customWidth="1"/>
    <col min="14340" max="14340" width="21.5703125" style="310" customWidth="1"/>
    <col min="14341" max="14341" width="21" style="310" customWidth="1"/>
    <col min="14342" max="14342" width="20.140625" style="310" customWidth="1"/>
    <col min="14343" max="14347" width="9.140625" style="310"/>
    <col min="14348" max="14348" width="10.7109375" style="310" bestFit="1" customWidth="1"/>
    <col min="14349" max="14592" width="9.140625" style="310"/>
    <col min="14593" max="14593" width="6.7109375" style="310" customWidth="1"/>
    <col min="14594" max="14594" width="23.7109375" style="310" customWidth="1"/>
    <col min="14595" max="14595" width="20.140625" style="310" customWidth="1"/>
    <col min="14596" max="14596" width="21.5703125" style="310" customWidth="1"/>
    <col min="14597" max="14597" width="21" style="310" customWidth="1"/>
    <col min="14598" max="14598" width="20.140625" style="310" customWidth="1"/>
    <col min="14599" max="14603" width="9.140625" style="310"/>
    <col min="14604" max="14604" width="10.7109375" style="310" bestFit="1" customWidth="1"/>
    <col min="14605" max="14848" width="9.140625" style="310"/>
    <col min="14849" max="14849" width="6.7109375" style="310" customWidth="1"/>
    <col min="14850" max="14850" width="23.7109375" style="310" customWidth="1"/>
    <col min="14851" max="14851" width="20.140625" style="310" customWidth="1"/>
    <col min="14852" max="14852" width="21.5703125" style="310" customWidth="1"/>
    <col min="14853" max="14853" width="21" style="310" customWidth="1"/>
    <col min="14854" max="14854" width="20.140625" style="310" customWidth="1"/>
    <col min="14855" max="14859" width="9.140625" style="310"/>
    <col min="14860" max="14860" width="10.7109375" style="310" bestFit="1" customWidth="1"/>
    <col min="14861" max="15104" width="9.140625" style="310"/>
    <col min="15105" max="15105" width="6.7109375" style="310" customWidth="1"/>
    <col min="15106" max="15106" width="23.7109375" style="310" customWidth="1"/>
    <col min="15107" max="15107" width="20.140625" style="310" customWidth="1"/>
    <col min="15108" max="15108" width="21.5703125" style="310" customWidth="1"/>
    <col min="15109" max="15109" width="21" style="310" customWidth="1"/>
    <col min="15110" max="15110" width="20.140625" style="310" customWidth="1"/>
    <col min="15111" max="15115" width="9.140625" style="310"/>
    <col min="15116" max="15116" width="10.7109375" style="310" bestFit="1" customWidth="1"/>
    <col min="15117" max="15360" width="9.140625" style="310"/>
    <col min="15361" max="15361" width="6.7109375" style="310" customWidth="1"/>
    <col min="15362" max="15362" width="23.7109375" style="310" customWidth="1"/>
    <col min="15363" max="15363" width="20.140625" style="310" customWidth="1"/>
    <col min="15364" max="15364" width="21.5703125" style="310" customWidth="1"/>
    <col min="15365" max="15365" width="21" style="310" customWidth="1"/>
    <col min="15366" max="15366" width="20.140625" style="310" customWidth="1"/>
    <col min="15367" max="15371" width="9.140625" style="310"/>
    <col min="15372" max="15372" width="10.7109375" style="310" bestFit="1" customWidth="1"/>
    <col min="15373" max="15616" width="9.140625" style="310"/>
    <col min="15617" max="15617" width="6.7109375" style="310" customWidth="1"/>
    <col min="15618" max="15618" width="23.7109375" style="310" customWidth="1"/>
    <col min="15619" max="15619" width="20.140625" style="310" customWidth="1"/>
    <col min="15620" max="15620" width="21.5703125" style="310" customWidth="1"/>
    <col min="15621" max="15621" width="21" style="310" customWidth="1"/>
    <col min="15622" max="15622" width="20.140625" style="310" customWidth="1"/>
    <col min="15623" max="15627" width="9.140625" style="310"/>
    <col min="15628" max="15628" width="10.7109375" style="310" bestFit="1" customWidth="1"/>
    <col min="15629" max="15872" width="9.140625" style="310"/>
    <col min="15873" max="15873" width="6.7109375" style="310" customWidth="1"/>
    <col min="15874" max="15874" width="23.7109375" style="310" customWidth="1"/>
    <col min="15875" max="15875" width="20.140625" style="310" customWidth="1"/>
    <col min="15876" max="15876" width="21.5703125" style="310" customWidth="1"/>
    <col min="15877" max="15877" width="21" style="310" customWidth="1"/>
    <col min="15878" max="15878" width="20.140625" style="310" customWidth="1"/>
    <col min="15879" max="15883" width="9.140625" style="310"/>
    <col min="15884" max="15884" width="10.7109375" style="310" bestFit="1" customWidth="1"/>
    <col min="15885" max="16128" width="9.140625" style="310"/>
    <col min="16129" max="16129" width="6.7109375" style="310" customWidth="1"/>
    <col min="16130" max="16130" width="23.7109375" style="310" customWidth="1"/>
    <col min="16131" max="16131" width="20.140625" style="310" customWidth="1"/>
    <col min="16132" max="16132" width="21.5703125" style="310" customWidth="1"/>
    <col min="16133" max="16133" width="21" style="310" customWidth="1"/>
    <col min="16134" max="16134" width="20.140625" style="310" customWidth="1"/>
    <col min="16135" max="16139" width="9.140625" style="310"/>
    <col min="16140" max="16140" width="10.7109375" style="310" bestFit="1" customWidth="1"/>
    <col min="16141" max="16384" width="9.140625" style="310"/>
  </cols>
  <sheetData>
    <row r="1" spans="1:12" ht="75.75" customHeight="1">
      <c r="A1" s="201" t="s">
        <v>228</v>
      </c>
      <c r="B1" s="201"/>
      <c r="C1" s="201"/>
      <c r="D1" s="201"/>
      <c r="E1" s="201"/>
      <c r="F1" s="201"/>
    </row>
    <row r="2" spans="1:12" ht="6.75" customHeight="1">
      <c r="A2" s="201"/>
      <c r="B2" s="201"/>
      <c r="C2" s="201"/>
      <c r="D2" s="201"/>
      <c r="E2" s="201"/>
      <c r="F2" s="201"/>
    </row>
    <row r="3" spans="1:12" ht="29.25" customHeight="1">
      <c r="A3" s="202" t="s">
        <v>19</v>
      </c>
      <c r="B3" s="204" t="s">
        <v>18</v>
      </c>
      <c r="C3" s="206" t="s">
        <v>152</v>
      </c>
      <c r="D3" s="207"/>
      <c r="E3" s="206" t="s">
        <v>153</v>
      </c>
      <c r="F3" s="208"/>
    </row>
    <row r="4" spans="1:12" ht="52.5" customHeight="1">
      <c r="A4" s="202"/>
      <c r="B4" s="204"/>
      <c r="C4" s="209" t="s">
        <v>229</v>
      </c>
      <c r="D4" s="209" t="s">
        <v>154</v>
      </c>
      <c r="E4" s="209" t="s">
        <v>230</v>
      </c>
      <c r="F4" s="209" t="s">
        <v>155</v>
      </c>
    </row>
    <row r="5" spans="1:12" ht="17.25" customHeight="1" thickBot="1">
      <c r="A5" s="203"/>
      <c r="B5" s="205"/>
      <c r="C5" s="210"/>
      <c r="D5" s="210"/>
      <c r="E5" s="210"/>
      <c r="F5" s="210"/>
    </row>
    <row r="6" spans="1:12" s="313" customFormat="1" ht="27.95" customHeight="1" thickTop="1">
      <c r="A6" s="90">
        <v>1</v>
      </c>
      <c r="B6" s="91" t="s">
        <v>0</v>
      </c>
      <c r="C6" s="418">
        <v>45</v>
      </c>
      <c r="D6" s="418">
        <v>48</v>
      </c>
      <c r="E6" s="418">
        <v>3735</v>
      </c>
      <c r="F6" s="418">
        <v>4060</v>
      </c>
      <c r="I6" s="322"/>
      <c r="J6" s="322"/>
    </row>
    <row r="7" spans="1:12" s="313" customFormat="1" ht="27.95" customHeight="1">
      <c r="A7" s="23">
        <v>2</v>
      </c>
      <c r="B7" s="24" t="s">
        <v>1</v>
      </c>
      <c r="C7" s="259">
        <v>21</v>
      </c>
      <c r="D7" s="259">
        <v>23</v>
      </c>
      <c r="E7" s="259">
        <v>1904</v>
      </c>
      <c r="F7" s="259">
        <v>2035</v>
      </c>
      <c r="I7" s="322"/>
      <c r="J7" s="322"/>
    </row>
    <row r="8" spans="1:12" s="313" customFormat="1" ht="27.95" customHeight="1">
      <c r="A8" s="23">
        <v>3</v>
      </c>
      <c r="B8" s="24" t="s">
        <v>2</v>
      </c>
      <c r="C8" s="259">
        <v>37</v>
      </c>
      <c r="D8" s="259">
        <v>51</v>
      </c>
      <c r="E8" s="259">
        <v>5137</v>
      </c>
      <c r="F8" s="259">
        <v>5454</v>
      </c>
      <c r="I8" s="322"/>
      <c r="J8" s="322"/>
    </row>
    <row r="9" spans="1:12" s="313" customFormat="1" ht="27.95" customHeight="1">
      <c r="A9" s="23">
        <v>4</v>
      </c>
      <c r="B9" s="24" t="s">
        <v>3</v>
      </c>
      <c r="C9" s="259">
        <v>309</v>
      </c>
      <c r="D9" s="259">
        <v>357</v>
      </c>
      <c r="E9" s="259">
        <v>17593</v>
      </c>
      <c r="F9" s="259">
        <v>18917</v>
      </c>
      <c r="I9" s="322"/>
      <c r="J9" s="322"/>
    </row>
    <row r="10" spans="1:12" s="313" customFormat="1" ht="27.95" customHeight="1">
      <c r="A10" s="23">
        <v>5</v>
      </c>
      <c r="B10" s="24" t="s">
        <v>4</v>
      </c>
      <c r="C10" s="259">
        <v>98</v>
      </c>
      <c r="D10" s="259">
        <v>108</v>
      </c>
      <c r="E10" s="259">
        <v>8387</v>
      </c>
      <c r="F10" s="259">
        <v>8941</v>
      </c>
      <c r="I10" s="322"/>
      <c r="J10" s="322"/>
      <c r="L10" s="345"/>
    </row>
    <row r="11" spans="1:12" s="313" customFormat="1" ht="27.95" customHeight="1">
      <c r="A11" s="23">
        <v>6</v>
      </c>
      <c r="B11" s="24" t="s">
        <v>5</v>
      </c>
      <c r="C11" s="259">
        <v>153</v>
      </c>
      <c r="D11" s="259">
        <v>178</v>
      </c>
      <c r="E11" s="259">
        <v>14215</v>
      </c>
      <c r="F11" s="259">
        <v>15409</v>
      </c>
      <c r="I11" s="322"/>
      <c r="J11" s="322"/>
      <c r="L11" s="345"/>
    </row>
    <row r="12" spans="1:12" s="313" customFormat="1" ht="27.95" customHeight="1">
      <c r="A12" s="23">
        <v>7</v>
      </c>
      <c r="B12" s="24" t="s">
        <v>6</v>
      </c>
      <c r="C12" s="259">
        <v>78</v>
      </c>
      <c r="D12" s="259">
        <v>94</v>
      </c>
      <c r="E12" s="259">
        <v>4406</v>
      </c>
      <c r="F12" s="259">
        <v>4707</v>
      </c>
      <c r="I12" s="322"/>
      <c r="J12" s="322"/>
      <c r="L12" s="345"/>
    </row>
    <row r="13" spans="1:12" s="313" customFormat="1" ht="27.95" customHeight="1">
      <c r="A13" s="23">
        <v>8</v>
      </c>
      <c r="B13" s="24" t="s">
        <v>7</v>
      </c>
      <c r="C13" s="259">
        <v>66</v>
      </c>
      <c r="D13" s="259">
        <v>72</v>
      </c>
      <c r="E13" s="259">
        <v>4805</v>
      </c>
      <c r="F13" s="259">
        <v>5095</v>
      </c>
      <c r="I13" s="322"/>
      <c r="J13" s="322"/>
    </row>
    <row r="14" spans="1:12" s="313" customFormat="1" ht="27.95" customHeight="1">
      <c r="A14" s="23">
        <v>9</v>
      </c>
      <c r="B14" s="24" t="s">
        <v>8</v>
      </c>
      <c r="C14" s="259">
        <v>69</v>
      </c>
      <c r="D14" s="259">
        <v>78</v>
      </c>
      <c r="E14" s="259">
        <v>5534</v>
      </c>
      <c r="F14" s="259">
        <v>6017</v>
      </c>
      <c r="I14" s="322"/>
      <c r="J14" s="322"/>
    </row>
    <row r="15" spans="1:12" s="313" customFormat="1" ht="27.95" customHeight="1">
      <c r="A15" s="23">
        <v>10</v>
      </c>
      <c r="B15" s="24" t="s">
        <v>9</v>
      </c>
      <c r="C15" s="259">
        <v>20</v>
      </c>
      <c r="D15" s="259">
        <v>25</v>
      </c>
      <c r="E15" s="259">
        <v>1817</v>
      </c>
      <c r="F15" s="259">
        <v>1980</v>
      </c>
      <c r="I15" s="322"/>
      <c r="J15" s="322"/>
    </row>
    <row r="16" spans="1:12" s="313" customFormat="1" ht="27.95" customHeight="1">
      <c r="A16" s="23">
        <v>11</v>
      </c>
      <c r="B16" s="24" t="s">
        <v>10</v>
      </c>
      <c r="C16" s="259">
        <v>61</v>
      </c>
      <c r="D16" s="259">
        <v>66</v>
      </c>
      <c r="E16" s="259">
        <v>3648</v>
      </c>
      <c r="F16" s="259">
        <v>3951</v>
      </c>
      <c r="I16" s="322"/>
      <c r="J16" s="322"/>
    </row>
    <row r="17" spans="1:10" s="313" customFormat="1" ht="27.95" customHeight="1">
      <c r="A17" s="23">
        <v>12</v>
      </c>
      <c r="B17" s="24" t="s">
        <v>11</v>
      </c>
      <c r="C17" s="259">
        <v>47</v>
      </c>
      <c r="D17" s="259">
        <v>52</v>
      </c>
      <c r="E17" s="259">
        <v>4504</v>
      </c>
      <c r="F17" s="259">
        <v>4788</v>
      </c>
      <c r="I17" s="322"/>
      <c r="J17" s="322"/>
    </row>
    <row r="18" spans="1:10" s="313" customFormat="1" ht="27.95" customHeight="1">
      <c r="A18" s="23">
        <v>13</v>
      </c>
      <c r="B18" s="24" t="s">
        <v>12</v>
      </c>
      <c r="C18" s="259">
        <v>29</v>
      </c>
      <c r="D18" s="259">
        <v>31</v>
      </c>
      <c r="E18" s="259">
        <v>2422</v>
      </c>
      <c r="F18" s="259">
        <v>2608</v>
      </c>
      <c r="I18" s="322"/>
      <c r="J18" s="322"/>
    </row>
    <row r="19" spans="1:10" s="313" customFormat="1" ht="27.95" customHeight="1">
      <c r="A19" s="23">
        <v>14</v>
      </c>
      <c r="B19" s="24" t="s">
        <v>13</v>
      </c>
      <c r="C19" s="259">
        <v>51</v>
      </c>
      <c r="D19" s="259">
        <v>52</v>
      </c>
      <c r="E19" s="259">
        <v>3234</v>
      </c>
      <c r="F19" s="259">
        <v>3424</v>
      </c>
      <c r="I19" s="322"/>
      <c r="J19" s="322"/>
    </row>
    <row r="20" spans="1:10" s="313" customFormat="1" ht="27.95" customHeight="1">
      <c r="A20" s="23">
        <v>15</v>
      </c>
      <c r="B20" s="24" t="s">
        <v>14</v>
      </c>
      <c r="C20" s="259">
        <v>40</v>
      </c>
      <c r="D20" s="259">
        <v>42</v>
      </c>
      <c r="E20" s="259">
        <v>2604</v>
      </c>
      <c r="F20" s="259">
        <v>2833</v>
      </c>
      <c r="I20" s="322"/>
      <c r="J20" s="322"/>
    </row>
    <row r="21" spans="1:10" s="313" customFormat="1" ht="27.95" customHeight="1">
      <c r="A21" s="23">
        <v>16</v>
      </c>
      <c r="B21" s="24" t="s">
        <v>15</v>
      </c>
      <c r="C21" s="259">
        <v>74</v>
      </c>
      <c r="D21" s="259">
        <v>78</v>
      </c>
      <c r="E21" s="259">
        <v>8892</v>
      </c>
      <c r="F21" s="259">
        <v>9334</v>
      </c>
      <c r="I21" s="322"/>
      <c r="J21" s="322"/>
    </row>
    <row r="22" spans="1:10" s="313" customFormat="1" ht="27.95" customHeight="1">
      <c r="A22" s="23">
        <v>17</v>
      </c>
      <c r="B22" s="24" t="s">
        <v>16</v>
      </c>
      <c r="C22" s="259">
        <v>70</v>
      </c>
      <c r="D22" s="259">
        <v>77</v>
      </c>
      <c r="E22" s="259">
        <v>4834</v>
      </c>
      <c r="F22" s="259">
        <v>5177</v>
      </c>
      <c r="I22" s="322"/>
      <c r="J22" s="322"/>
    </row>
    <row r="23" spans="1:10" s="313" customFormat="1" ht="27.95" customHeight="1">
      <c r="A23" s="23">
        <v>18</v>
      </c>
      <c r="B23" s="24" t="s">
        <v>17</v>
      </c>
      <c r="C23" s="259">
        <v>76</v>
      </c>
      <c r="D23" s="259">
        <v>88</v>
      </c>
      <c r="E23" s="259">
        <v>6459</v>
      </c>
      <c r="F23" s="259">
        <v>6956</v>
      </c>
      <c r="I23" s="322"/>
      <c r="J23" s="322"/>
    </row>
    <row r="24" spans="1:10" ht="27.75" customHeight="1">
      <c r="A24" s="76"/>
      <c r="B24" s="77" t="s">
        <v>20</v>
      </c>
      <c r="C24" s="78">
        <f>SUM(C6:C23)</f>
        <v>1344</v>
      </c>
      <c r="D24" s="78">
        <f>SUM(D6:D23)</f>
        <v>1520</v>
      </c>
      <c r="E24" s="78">
        <f>SUM(E6:E23)</f>
        <v>104130</v>
      </c>
      <c r="F24" s="79">
        <f>SUM(F6:F23)</f>
        <v>111686</v>
      </c>
    </row>
    <row r="25" spans="1:10" s="1" customFormat="1" ht="18">
      <c r="C25" s="6"/>
      <c r="D25" s="6"/>
      <c r="E25" s="6"/>
      <c r="F25" s="6"/>
    </row>
    <row r="26" spans="1:10" ht="14.25">
      <c r="C26" s="80"/>
      <c r="D26" s="80"/>
      <c r="E26" s="81"/>
      <c r="F26" s="81"/>
    </row>
    <row r="28" spans="1:10" ht="27.75" customHeight="1">
      <c r="C28" s="82"/>
      <c r="D28" s="82"/>
      <c r="E28" s="83"/>
      <c r="F28" s="83"/>
    </row>
  </sheetData>
  <mergeCells count="10"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60" zoomScaleNormal="60" workbookViewId="0">
      <selection activeCell="BB34" sqref="BB34"/>
    </sheetView>
  </sheetViews>
  <sheetFormatPr defaultColWidth="9.140625" defaultRowHeight="12.75"/>
  <cols>
    <col min="1" max="1" width="6" style="85" customWidth="1"/>
    <col min="2" max="2" width="23" style="85" customWidth="1"/>
    <col min="3" max="3" width="8.140625" style="85" hidden="1" customWidth="1"/>
    <col min="4" max="4" width="6.85546875" style="85" hidden="1" customWidth="1"/>
    <col min="5" max="5" width="6.140625" style="85" hidden="1" customWidth="1"/>
    <col min="6" max="6" width="5.5703125" style="85" hidden="1" customWidth="1"/>
    <col min="7" max="7" width="6.140625" style="85" hidden="1" customWidth="1"/>
    <col min="8" max="8" width="5.5703125" style="85" hidden="1" customWidth="1"/>
    <col min="9" max="9" width="6.140625" style="85" hidden="1" customWidth="1"/>
    <col min="10" max="10" width="5.5703125" style="85" hidden="1" customWidth="1"/>
    <col min="11" max="11" width="6.85546875" style="85" hidden="1" customWidth="1"/>
    <col min="12" max="12" width="5.5703125" style="85" hidden="1" customWidth="1"/>
    <col min="13" max="13" width="6.85546875" style="85" hidden="1" customWidth="1"/>
    <col min="14" max="14" width="5.5703125" style="85" hidden="1" customWidth="1"/>
    <col min="15" max="15" width="6.5703125" style="85" hidden="1" customWidth="1"/>
    <col min="16" max="16" width="6.85546875" style="85" hidden="1" customWidth="1"/>
    <col min="17" max="17" width="6" style="85" hidden="1" customWidth="1"/>
    <col min="18" max="18" width="5.5703125" style="85" hidden="1" customWidth="1"/>
    <col min="19" max="19" width="6" style="85" hidden="1" customWidth="1"/>
    <col min="20" max="20" width="5.5703125" style="85" hidden="1" customWidth="1"/>
    <col min="21" max="21" width="6" style="85" hidden="1" customWidth="1"/>
    <col min="22" max="22" width="5.5703125" style="85" hidden="1" customWidth="1"/>
    <col min="23" max="23" width="8.140625" style="85" hidden="1" customWidth="1"/>
    <col min="24" max="24" width="7.7109375" style="85" hidden="1" customWidth="1"/>
    <col min="25" max="25" width="8" style="85" hidden="1" customWidth="1"/>
    <col min="26" max="26" width="6.85546875" style="85" hidden="1" customWidth="1"/>
    <col min="27" max="27" width="10" style="85" hidden="1" customWidth="1"/>
    <col min="28" max="28" width="8.85546875" style="85" hidden="1" customWidth="1"/>
    <col min="29" max="29" width="20.7109375" style="85" customWidth="1"/>
    <col min="30" max="31" width="20" style="85" customWidth="1"/>
    <col min="32" max="32" width="20.140625" style="85" customWidth="1"/>
    <col min="33" max="16384" width="9.140625" style="85"/>
  </cols>
  <sheetData>
    <row r="1" spans="1:32" s="84" customFormat="1" ht="76.150000000000006" customHeight="1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s="84" customFormat="1" ht="28.15" customHeight="1">
      <c r="A2" s="211" t="s">
        <v>231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</row>
    <row r="3" spans="1:32" ht="51.6" customHeight="1">
      <c r="A3" s="204" t="s">
        <v>143</v>
      </c>
      <c r="B3" s="212" t="s">
        <v>18</v>
      </c>
      <c r="C3" s="215" t="s">
        <v>157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04" t="s">
        <v>158</v>
      </c>
      <c r="AD3" s="204"/>
      <c r="AE3" s="204" t="s">
        <v>159</v>
      </c>
      <c r="AF3" s="204"/>
    </row>
    <row r="4" spans="1:32" s="86" customFormat="1" ht="25.15" customHeight="1">
      <c r="A4" s="204"/>
      <c r="B4" s="213"/>
      <c r="C4" s="217" t="s">
        <v>160</v>
      </c>
      <c r="D4" s="217"/>
      <c r="E4" s="217"/>
      <c r="F4" s="217"/>
      <c r="G4" s="217" t="s">
        <v>161</v>
      </c>
      <c r="H4" s="217"/>
      <c r="I4" s="217"/>
      <c r="J4" s="217"/>
      <c r="K4" s="217" t="s">
        <v>162</v>
      </c>
      <c r="L4" s="217"/>
      <c r="M4" s="217"/>
      <c r="N4" s="217"/>
      <c r="O4" s="217" t="s">
        <v>163</v>
      </c>
      <c r="P4" s="217"/>
      <c r="Q4" s="217"/>
      <c r="R4" s="217"/>
      <c r="S4" s="217" t="s">
        <v>164</v>
      </c>
      <c r="T4" s="217"/>
      <c r="U4" s="217"/>
      <c r="V4" s="217"/>
      <c r="W4" s="217" t="s">
        <v>165</v>
      </c>
      <c r="X4" s="217"/>
      <c r="Y4" s="217"/>
      <c r="Z4" s="217"/>
      <c r="AA4" s="218" t="s">
        <v>20</v>
      </c>
      <c r="AB4" s="218"/>
      <c r="AC4" s="204"/>
      <c r="AD4" s="204"/>
      <c r="AE4" s="204"/>
      <c r="AF4" s="204"/>
    </row>
    <row r="5" spans="1:32" s="87" customFormat="1" ht="21.75" customHeight="1">
      <c r="A5" s="204"/>
      <c r="B5" s="213"/>
      <c r="C5" s="219" t="s">
        <v>166</v>
      </c>
      <c r="D5" s="219"/>
      <c r="E5" s="219" t="s">
        <v>167</v>
      </c>
      <c r="F5" s="219"/>
      <c r="G5" s="219" t="s">
        <v>166</v>
      </c>
      <c r="H5" s="219"/>
      <c r="I5" s="219" t="s">
        <v>167</v>
      </c>
      <c r="J5" s="219"/>
      <c r="K5" s="219" t="s">
        <v>166</v>
      </c>
      <c r="L5" s="219"/>
      <c r="M5" s="219" t="s">
        <v>167</v>
      </c>
      <c r="N5" s="219"/>
      <c r="O5" s="219" t="s">
        <v>166</v>
      </c>
      <c r="P5" s="219"/>
      <c r="Q5" s="219" t="s">
        <v>167</v>
      </c>
      <c r="R5" s="219"/>
      <c r="S5" s="219" t="s">
        <v>166</v>
      </c>
      <c r="T5" s="219"/>
      <c r="U5" s="219" t="s">
        <v>167</v>
      </c>
      <c r="V5" s="219"/>
      <c r="W5" s="219" t="s">
        <v>166</v>
      </c>
      <c r="X5" s="219"/>
      <c r="Y5" s="219" t="s">
        <v>167</v>
      </c>
      <c r="Z5" s="219"/>
      <c r="AA5" s="218"/>
      <c r="AB5" s="218"/>
      <c r="AC5" s="221" t="s">
        <v>168</v>
      </c>
      <c r="AD5" s="221" t="s">
        <v>169</v>
      </c>
      <c r="AE5" s="221" t="s">
        <v>170</v>
      </c>
      <c r="AF5" s="221" t="s">
        <v>169</v>
      </c>
    </row>
    <row r="6" spans="1:32" s="89" customFormat="1" ht="41.25" customHeight="1" thickBot="1">
      <c r="A6" s="205"/>
      <c r="B6" s="214"/>
      <c r="C6" s="88" t="s">
        <v>171</v>
      </c>
      <c r="D6" s="88" t="s">
        <v>172</v>
      </c>
      <c r="E6" s="88" t="s">
        <v>171</v>
      </c>
      <c r="F6" s="88" t="s">
        <v>172</v>
      </c>
      <c r="G6" s="88" t="s">
        <v>171</v>
      </c>
      <c r="H6" s="88" t="s">
        <v>172</v>
      </c>
      <c r="I6" s="88" t="s">
        <v>171</v>
      </c>
      <c r="J6" s="88" t="s">
        <v>172</v>
      </c>
      <c r="K6" s="88" t="s">
        <v>171</v>
      </c>
      <c r="L6" s="88" t="s">
        <v>172</v>
      </c>
      <c r="M6" s="88" t="s">
        <v>171</v>
      </c>
      <c r="N6" s="88" t="s">
        <v>172</v>
      </c>
      <c r="O6" s="88" t="s">
        <v>171</v>
      </c>
      <c r="P6" s="88" t="s">
        <v>172</v>
      </c>
      <c r="Q6" s="88" t="s">
        <v>171</v>
      </c>
      <c r="R6" s="88" t="s">
        <v>172</v>
      </c>
      <c r="S6" s="88" t="s">
        <v>171</v>
      </c>
      <c r="T6" s="88" t="s">
        <v>172</v>
      </c>
      <c r="U6" s="88" t="s">
        <v>171</v>
      </c>
      <c r="V6" s="88" t="s">
        <v>172</v>
      </c>
      <c r="W6" s="88" t="s">
        <v>171</v>
      </c>
      <c r="X6" s="88" t="s">
        <v>172</v>
      </c>
      <c r="Y6" s="88" t="s">
        <v>171</v>
      </c>
      <c r="Z6" s="88" t="s">
        <v>172</v>
      </c>
      <c r="AA6" s="88" t="s">
        <v>173</v>
      </c>
      <c r="AB6" s="88" t="s">
        <v>172</v>
      </c>
      <c r="AC6" s="222"/>
      <c r="AD6" s="222"/>
      <c r="AE6" s="222"/>
      <c r="AF6" s="222"/>
    </row>
    <row r="7" spans="1:32" s="94" customFormat="1" ht="27.95" customHeight="1" thickTop="1">
      <c r="A7" s="90">
        <v>1</v>
      </c>
      <c r="B7" s="91" t="s"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>
        <v>410</v>
      </c>
      <c r="AD7" s="93">
        <v>291</v>
      </c>
      <c r="AE7" s="93">
        <v>439</v>
      </c>
      <c r="AF7" s="93">
        <v>312</v>
      </c>
    </row>
    <row r="8" spans="1:32" s="94" customFormat="1" ht="27.95" customHeight="1">
      <c r="A8" s="23">
        <v>2</v>
      </c>
      <c r="B8" s="24" t="s">
        <v>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2"/>
      <c r="AB8" s="92"/>
      <c r="AC8" s="96">
        <v>481</v>
      </c>
      <c r="AD8" s="96">
        <v>423</v>
      </c>
      <c r="AE8" s="96">
        <v>613</v>
      </c>
      <c r="AF8" s="96">
        <v>531</v>
      </c>
    </row>
    <row r="9" spans="1:32" s="94" customFormat="1" ht="27.95" customHeight="1">
      <c r="A9" s="23">
        <v>3</v>
      </c>
      <c r="B9" s="24" t="s">
        <v>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2"/>
      <c r="AB9" s="92"/>
      <c r="AC9" s="96">
        <v>491</v>
      </c>
      <c r="AD9" s="96">
        <v>374</v>
      </c>
      <c r="AE9" s="96">
        <v>534</v>
      </c>
      <c r="AF9" s="96">
        <v>402</v>
      </c>
    </row>
    <row r="10" spans="1:32" s="94" customFormat="1" ht="27.95" customHeight="1">
      <c r="A10" s="23">
        <v>4</v>
      </c>
      <c r="B10" s="24" t="s">
        <v>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2"/>
      <c r="AB10" s="92"/>
      <c r="AC10" s="96">
        <v>1109</v>
      </c>
      <c r="AD10" s="96">
        <v>884</v>
      </c>
      <c r="AE10" s="96">
        <v>1772</v>
      </c>
      <c r="AF10" s="96">
        <v>1394</v>
      </c>
    </row>
    <row r="11" spans="1:32" s="94" customFormat="1" ht="27.95" customHeight="1">
      <c r="A11" s="23">
        <v>5</v>
      </c>
      <c r="B11" s="24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2"/>
      <c r="AB11" s="92"/>
      <c r="AC11" s="96">
        <v>1001</v>
      </c>
      <c r="AD11" s="96">
        <v>778</v>
      </c>
      <c r="AE11" s="96">
        <v>1244</v>
      </c>
      <c r="AF11" s="96">
        <v>963</v>
      </c>
    </row>
    <row r="12" spans="1:32" s="94" customFormat="1" ht="27.95" customHeight="1">
      <c r="A12" s="23">
        <v>6</v>
      </c>
      <c r="B12" s="24" t="s">
        <v>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2"/>
      <c r="AB12" s="92"/>
      <c r="AC12" s="96">
        <v>1580</v>
      </c>
      <c r="AD12" s="96">
        <v>1185</v>
      </c>
      <c r="AE12" s="96">
        <v>1699</v>
      </c>
      <c r="AF12" s="96">
        <v>1269</v>
      </c>
    </row>
    <row r="13" spans="1:32" s="94" customFormat="1" ht="27.95" customHeight="1">
      <c r="A13" s="23">
        <v>7</v>
      </c>
      <c r="B13" s="24" t="s">
        <v>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2"/>
      <c r="AB13" s="92"/>
      <c r="AC13" s="96">
        <v>219</v>
      </c>
      <c r="AD13" s="96">
        <v>162</v>
      </c>
      <c r="AE13" s="96">
        <v>272</v>
      </c>
      <c r="AF13" s="96">
        <v>196</v>
      </c>
    </row>
    <row r="14" spans="1:32" s="94" customFormat="1" ht="27.95" customHeight="1">
      <c r="A14" s="23">
        <v>8</v>
      </c>
      <c r="B14" s="24" t="s">
        <v>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2"/>
      <c r="AB14" s="92"/>
      <c r="AC14" s="96">
        <v>307</v>
      </c>
      <c r="AD14" s="96">
        <v>194</v>
      </c>
      <c r="AE14" s="96">
        <v>369</v>
      </c>
      <c r="AF14" s="96">
        <v>231</v>
      </c>
    </row>
    <row r="15" spans="1:32" s="94" customFormat="1" ht="27.95" customHeight="1">
      <c r="A15" s="23">
        <v>9</v>
      </c>
      <c r="B15" s="24" t="s">
        <v>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2"/>
      <c r="AB15" s="92"/>
      <c r="AC15" s="96">
        <v>511</v>
      </c>
      <c r="AD15" s="96">
        <v>372</v>
      </c>
      <c r="AE15" s="96">
        <v>653</v>
      </c>
      <c r="AF15" s="96">
        <v>478</v>
      </c>
    </row>
    <row r="16" spans="1:32" s="94" customFormat="1" ht="27.95" customHeight="1">
      <c r="A16" s="23">
        <v>10</v>
      </c>
      <c r="B16" s="24" t="s">
        <v>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2"/>
      <c r="AB16" s="92"/>
      <c r="AC16" s="96">
        <v>238</v>
      </c>
      <c r="AD16" s="96">
        <v>149</v>
      </c>
      <c r="AE16" s="96">
        <v>277</v>
      </c>
      <c r="AF16" s="96">
        <v>169</v>
      </c>
    </row>
    <row r="17" spans="1:32" s="94" customFormat="1" ht="27.95" customHeight="1">
      <c r="A17" s="23">
        <v>11</v>
      </c>
      <c r="B17" s="24" t="s">
        <v>10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2"/>
      <c r="AB17" s="92"/>
      <c r="AC17" s="96">
        <v>710</v>
      </c>
      <c r="AD17" s="96">
        <v>592</v>
      </c>
      <c r="AE17" s="96">
        <v>997</v>
      </c>
      <c r="AF17" s="96">
        <v>817</v>
      </c>
    </row>
    <row r="18" spans="1:32" s="94" customFormat="1" ht="27.95" customHeight="1">
      <c r="A18" s="23">
        <v>12</v>
      </c>
      <c r="B18" s="24" t="s">
        <v>11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2"/>
      <c r="AB18" s="92"/>
      <c r="AC18" s="96">
        <v>452</v>
      </c>
      <c r="AD18" s="96">
        <v>339</v>
      </c>
      <c r="AE18" s="96">
        <v>553</v>
      </c>
      <c r="AF18" s="96">
        <v>408</v>
      </c>
    </row>
    <row r="19" spans="1:32" s="94" customFormat="1" ht="27.95" customHeight="1">
      <c r="A19" s="23">
        <v>13</v>
      </c>
      <c r="B19" s="24" t="s">
        <v>12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2"/>
      <c r="AB19" s="92"/>
      <c r="AC19" s="96">
        <v>351</v>
      </c>
      <c r="AD19" s="96">
        <v>229</v>
      </c>
      <c r="AE19" s="96">
        <v>398</v>
      </c>
      <c r="AF19" s="96">
        <v>256</v>
      </c>
    </row>
    <row r="20" spans="1:32" s="94" customFormat="1" ht="27.95" customHeight="1">
      <c r="A20" s="23">
        <v>14</v>
      </c>
      <c r="B20" s="24" t="s">
        <v>13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2"/>
      <c r="AB20" s="92"/>
      <c r="AC20" s="96">
        <v>847</v>
      </c>
      <c r="AD20" s="96">
        <v>672</v>
      </c>
      <c r="AE20" s="96">
        <v>915</v>
      </c>
      <c r="AF20" s="96">
        <v>723</v>
      </c>
    </row>
    <row r="21" spans="1:32" s="94" customFormat="1" ht="27.95" customHeight="1">
      <c r="A21" s="23">
        <v>15</v>
      </c>
      <c r="B21" s="24" t="s">
        <v>14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2"/>
      <c r="AB21" s="92"/>
      <c r="AC21" s="96">
        <v>128</v>
      </c>
      <c r="AD21" s="96">
        <v>90</v>
      </c>
      <c r="AE21" s="96">
        <v>139</v>
      </c>
      <c r="AF21" s="96">
        <v>99</v>
      </c>
    </row>
    <row r="22" spans="1:32" s="94" customFormat="1" ht="27.95" customHeight="1">
      <c r="A22" s="23">
        <v>16</v>
      </c>
      <c r="B22" s="24" t="s">
        <v>15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2"/>
      <c r="AB22" s="92"/>
      <c r="AC22" s="96">
        <v>0</v>
      </c>
      <c r="AD22" s="96">
        <v>0</v>
      </c>
      <c r="AE22" s="96">
        <v>0</v>
      </c>
      <c r="AF22" s="96">
        <v>0</v>
      </c>
    </row>
    <row r="23" spans="1:32" s="94" customFormat="1" ht="27.95" customHeight="1">
      <c r="A23" s="23">
        <v>17</v>
      </c>
      <c r="B23" s="24" t="s">
        <v>16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2"/>
      <c r="AB23" s="92"/>
      <c r="AC23" s="96">
        <v>239</v>
      </c>
      <c r="AD23" s="96">
        <v>155</v>
      </c>
      <c r="AE23" s="96">
        <v>310</v>
      </c>
      <c r="AF23" s="96">
        <v>185</v>
      </c>
    </row>
    <row r="24" spans="1:32" s="94" customFormat="1" ht="27.95" customHeight="1">
      <c r="A24" s="23">
        <v>18</v>
      </c>
      <c r="B24" s="24" t="s">
        <v>17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2"/>
      <c r="AB24" s="92"/>
      <c r="AC24" s="96">
        <v>460</v>
      </c>
      <c r="AD24" s="96">
        <v>389</v>
      </c>
      <c r="AE24" s="96">
        <v>584</v>
      </c>
      <c r="AF24" s="96">
        <v>486</v>
      </c>
    </row>
    <row r="25" spans="1:32" s="97" customFormat="1" ht="27.95" customHeight="1">
      <c r="A25" s="223" t="s">
        <v>20</v>
      </c>
      <c r="B25" s="224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>
        <f>SUM(AC7:AC24)</f>
        <v>9534</v>
      </c>
      <c r="AD25" s="96">
        <f>SUM(AD7:AD24)</f>
        <v>7278</v>
      </c>
      <c r="AE25" s="96">
        <f>SUM(AE7:AE24)</f>
        <v>11768</v>
      </c>
      <c r="AF25" s="96">
        <f>SUM(AF7:AF24)</f>
        <v>8919</v>
      </c>
    </row>
    <row r="26" spans="1:32" s="100" customFormat="1" ht="47.25" hidden="1" customHeight="1">
      <c r="A26" s="98"/>
      <c r="B26" s="99" t="s">
        <v>174</v>
      </c>
      <c r="AC26" s="101" t="s">
        <v>160</v>
      </c>
      <c r="AD26" s="101" t="s">
        <v>175</v>
      </c>
      <c r="AE26" s="101" t="s">
        <v>176</v>
      </c>
      <c r="AF26" s="101" t="s">
        <v>177</v>
      </c>
    </row>
    <row r="27" spans="1:32" s="102" customFormat="1" ht="25.5" hidden="1" customHeight="1">
      <c r="A27" s="220" t="s">
        <v>178</v>
      </c>
      <c r="B27" s="220"/>
      <c r="AC27" s="103"/>
      <c r="AD27" s="103"/>
      <c r="AE27" s="103">
        <f>SUM(AE7:AE24)</f>
        <v>11768</v>
      </c>
      <c r="AF27" s="103"/>
    </row>
    <row r="28" spans="1:32" s="102" customFormat="1" ht="25.5" hidden="1" customHeight="1">
      <c r="A28" s="220" t="s">
        <v>179</v>
      </c>
      <c r="B28" s="220"/>
      <c r="AC28" s="103"/>
      <c r="AD28" s="103"/>
      <c r="AE28" s="103"/>
      <c r="AF28" s="103"/>
    </row>
    <row r="30" spans="1:32" ht="18">
      <c r="AC30" s="104"/>
      <c r="AD30" s="104"/>
      <c r="AE30" s="104"/>
      <c r="AF30" s="104"/>
    </row>
    <row r="31" spans="1:32" ht="18" customHeight="1">
      <c r="AC31" s="105"/>
      <c r="AD31" s="105"/>
      <c r="AE31" s="105"/>
      <c r="AF31" s="105"/>
    </row>
  </sheetData>
  <mergeCells count="33">
    <mergeCell ref="A28:B28"/>
    <mergeCell ref="AC5:AC6"/>
    <mergeCell ref="AD5:AD6"/>
    <mergeCell ref="AE5:AE6"/>
    <mergeCell ref="AF5:AF6"/>
    <mergeCell ref="A25:B25"/>
    <mergeCell ref="A27:B27"/>
    <mergeCell ref="O5:P5"/>
    <mergeCell ref="Q5:R5"/>
    <mergeCell ref="S5:T5"/>
    <mergeCell ref="U5:V5"/>
    <mergeCell ref="W5:X5"/>
    <mergeCell ref="Y5:Z5"/>
    <mergeCell ref="O4:R4"/>
    <mergeCell ref="S4:V4"/>
    <mergeCell ref="W4:Z4"/>
    <mergeCell ref="AA4:AB5"/>
    <mergeCell ref="C5:D5"/>
    <mergeCell ref="E5:F5"/>
    <mergeCell ref="G5:H5"/>
    <mergeCell ref="I5:J5"/>
    <mergeCell ref="K5:L5"/>
    <mergeCell ref="M5:N5"/>
    <mergeCell ref="A1:AF1"/>
    <mergeCell ref="A2:AF2"/>
    <mergeCell ref="A3:A6"/>
    <mergeCell ref="B3:B6"/>
    <mergeCell ref="C3:AB3"/>
    <mergeCell ref="AC3:AD4"/>
    <mergeCell ref="AE3:AF4"/>
    <mergeCell ref="C4:F4"/>
    <mergeCell ref="G4:J4"/>
    <mergeCell ref="K4:N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>
      <selection activeCell="A3" sqref="A3:XFD23"/>
    </sheetView>
  </sheetViews>
  <sheetFormatPr defaultRowHeight="12.75"/>
  <cols>
    <col min="1" max="1" width="8.85546875" style="310" customWidth="1"/>
    <col min="2" max="2" width="33.7109375" style="310" customWidth="1"/>
    <col min="3" max="3" width="25.5703125" style="310" customWidth="1"/>
    <col min="4" max="4" width="23.7109375" style="310" customWidth="1"/>
    <col min="5" max="5" width="12.42578125" style="310" customWidth="1"/>
    <col min="6" max="256" width="9.140625" style="310"/>
    <col min="257" max="257" width="8.85546875" style="310" customWidth="1"/>
    <col min="258" max="258" width="33.7109375" style="310" customWidth="1"/>
    <col min="259" max="259" width="25.5703125" style="310" customWidth="1"/>
    <col min="260" max="260" width="23.7109375" style="310" customWidth="1"/>
    <col min="261" max="261" width="12.42578125" style="310" customWidth="1"/>
    <col min="262" max="512" width="9.140625" style="310"/>
    <col min="513" max="513" width="8.85546875" style="310" customWidth="1"/>
    <col min="514" max="514" width="33.7109375" style="310" customWidth="1"/>
    <col min="515" max="515" width="25.5703125" style="310" customWidth="1"/>
    <col min="516" max="516" width="23.7109375" style="310" customWidth="1"/>
    <col min="517" max="517" width="12.42578125" style="310" customWidth="1"/>
    <col min="518" max="768" width="9.140625" style="310"/>
    <col min="769" max="769" width="8.85546875" style="310" customWidth="1"/>
    <col min="770" max="770" width="33.7109375" style="310" customWidth="1"/>
    <col min="771" max="771" width="25.5703125" style="310" customWidth="1"/>
    <col min="772" max="772" width="23.7109375" style="310" customWidth="1"/>
    <col min="773" max="773" width="12.42578125" style="310" customWidth="1"/>
    <col min="774" max="1024" width="9.140625" style="310"/>
    <col min="1025" max="1025" width="8.85546875" style="310" customWidth="1"/>
    <col min="1026" max="1026" width="33.7109375" style="310" customWidth="1"/>
    <col min="1027" max="1027" width="25.5703125" style="310" customWidth="1"/>
    <col min="1028" max="1028" width="23.7109375" style="310" customWidth="1"/>
    <col min="1029" max="1029" width="12.42578125" style="310" customWidth="1"/>
    <col min="1030" max="1280" width="9.140625" style="310"/>
    <col min="1281" max="1281" width="8.85546875" style="310" customWidth="1"/>
    <col min="1282" max="1282" width="33.7109375" style="310" customWidth="1"/>
    <col min="1283" max="1283" width="25.5703125" style="310" customWidth="1"/>
    <col min="1284" max="1284" width="23.7109375" style="310" customWidth="1"/>
    <col min="1285" max="1285" width="12.42578125" style="310" customWidth="1"/>
    <col min="1286" max="1536" width="9.140625" style="310"/>
    <col min="1537" max="1537" width="8.85546875" style="310" customWidth="1"/>
    <col min="1538" max="1538" width="33.7109375" style="310" customWidth="1"/>
    <col min="1539" max="1539" width="25.5703125" style="310" customWidth="1"/>
    <col min="1540" max="1540" width="23.7109375" style="310" customWidth="1"/>
    <col min="1541" max="1541" width="12.42578125" style="310" customWidth="1"/>
    <col min="1542" max="1792" width="9.140625" style="310"/>
    <col min="1793" max="1793" width="8.85546875" style="310" customWidth="1"/>
    <col min="1794" max="1794" width="33.7109375" style="310" customWidth="1"/>
    <col min="1795" max="1795" width="25.5703125" style="310" customWidth="1"/>
    <col min="1796" max="1796" width="23.7109375" style="310" customWidth="1"/>
    <col min="1797" max="1797" width="12.42578125" style="310" customWidth="1"/>
    <col min="1798" max="2048" width="9.140625" style="310"/>
    <col min="2049" max="2049" width="8.85546875" style="310" customWidth="1"/>
    <col min="2050" max="2050" width="33.7109375" style="310" customWidth="1"/>
    <col min="2051" max="2051" width="25.5703125" style="310" customWidth="1"/>
    <col min="2052" max="2052" width="23.7109375" style="310" customWidth="1"/>
    <col min="2053" max="2053" width="12.42578125" style="310" customWidth="1"/>
    <col min="2054" max="2304" width="9.140625" style="310"/>
    <col min="2305" max="2305" width="8.85546875" style="310" customWidth="1"/>
    <col min="2306" max="2306" width="33.7109375" style="310" customWidth="1"/>
    <col min="2307" max="2307" width="25.5703125" style="310" customWidth="1"/>
    <col min="2308" max="2308" width="23.7109375" style="310" customWidth="1"/>
    <col min="2309" max="2309" width="12.42578125" style="310" customWidth="1"/>
    <col min="2310" max="2560" width="9.140625" style="310"/>
    <col min="2561" max="2561" width="8.85546875" style="310" customWidth="1"/>
    <col min="2562" max="2562" width="33.7109375" style="310" customWidth="1"/>
    <col min="2563" max="2563" width="25.5703125" style="310" customWidth="1"/>
    <col min="2564" max="2564" width="23.7109375" style="310" customWidth="1"/>
    <col min="2565" max="2565" width="12.42578125" style="310" customWidth="1"/>
    <col min="2566" max="2816" width="9.140625" style="310"/>
    <col min="2817" max="2817" width="8.85546875" style="310" customWidth="1"/>
    <col min="2818" max="2818" width="33.7109375" style="310" customWidth="1"/>
    <col min="2819" max="2819" width="25.5703125" style="310" customWidth="1"/>
    <col min="2820" max="2820" width="23.7109375" style="310" customWidth="1"/>
    <col min="2821" max="2821" width="12.42578125" style="310" customWidth="1"/>
    <col min="2822" max="3072" width="9.140625" style="310"/>
    <col min="3073" max="3073" width="8.85546875" style="310" customWidth="1"/>
    <col min="3074" max="3074" width="33.7109375" style="310" customWidth="1"/>
    <col min="3075" max="3075" width="25.5703125" style="310" customWidth="1"/>
    <col min="3076" max="3076" width="23.7109375" style="310" customWidth="1"/>
    <col min="3077" max="3077" width="12.42578125" style="310" customWidth="1"/>
    <col min="3078" max="3328" width="9.140625" style="310"/>
    <col min="3329" max="3329" width="8.85546875" style="310" customWidth="1"/>
    <col min="3330" max="3330" width="33.7109375" style="310" customWidth="1"/>
    <col min="3331" max="3331" width="25.5703125" style="310" customWidth="1"/>
    <col min="3332" max="3332" width="23.7109375" style="310" customWidth="1"/>
    <col min="3333" max="3333" width="12.42578125" style="310" customWidth="1"/>
    <col min="3334" max="3584" width="9.140625" style="310"/>
    <col min="3585" max="3585" width="8.85546875" style="310" customWidth="1"/>
    <col min="3586" max="3586" width="33.7109375" style="310" customWidth="1"/>
    <col min="3587" max="3587" width="25.5703125" style="310" customWidth="1"/>
    <col min="3588" max="3588" width="23.7109375" style="310" customWidth="1"/>
    <col min="3589" max="3589" width="12.42578125" style="310" customWidth="1"/>
    <col min="3590" max="3840" width="9.140625" style="310"/>
    <col min="3841" max="3841" width="8.85546875" style="310" customWidth="1"/>
    <col min="3842" max="3842" width="33.7109375" style="310" customWidth="1"/>
    <col min="3843" max="3843" width="25.5703125" style="310" customWidth="1"/>
    <col min="3844" max="3844" width="23.7109375" style="310" customWidth="1"/>
    <col min="3845" max="3845" width="12.42578125" style="310" customWidth="1"/>
    <col min="3846" max="4096" width="9.140625" style="310"/>
    <col min="4097" max="4097" width="8.85546875" style="310" customWidth="1"/>
    <col min="4098" max="4098" width="33.7109375" style="310" customWidth="1"/>
    <col min="4099" max="4099" width="25.5703125" style="310" customWidth="1"/>
    <col min="4100" max="4100" width="23.7109375" style="310" customWidth="1"/>
    <col min="4101" max="4101" width="12.42578125" style="310" customWidth="1"/>
    <col min="4102" max="4352" width="9.140625" style="310"/>
    <col min="4353" max="4353" width="8.85546875" style="310" customWidth="1"/>
    <col min="4354" max="4354" width="33.7109375" style="310" customWidth="1"/>
    <col min="4355" max="4355" width="25.5703125" style="310" customWidth="1"/>
    <col min="4356" max="4356" width="23.7109375" style="310" customWidth="1"/>
    <col min="4357" max="4357" width="12.42578125" style="310" customWidth="1"/>
    <col min="4358" max="4608" width="9.140625" style="310"/>
    <col min="4609" max="4609" width="8.85546875" style="310" customWidth="1"/>
    <col min="4610" max="4610" width="33.7109375" style="310" customWidth="1"/>
    <col min="4611" max="4611" width="25.5703125" style="310" customWidth="1"/>
    <col min="4612" max="4612" width="23.7109375" style="310" customWidth="1"/>
    <col min="4613" max="4613" width="12.42578125" style="310" customWidth="1"/>
    <col min="4614" max="4864" width="9.140625" style="310"/>
    <col min="4865" max="4865" width="8.85546875" style="310" customWidth="1"/>
    <col min="4866" max="4866" width="33.7109375" style="310" customWidth="1"/>
    <col min="4867" max="4867" width="25.5703125" style="310" customWidth="1"/>
    <col min="4868" max="4868" width="23.7109375" style="310" customWidth="1"/>
    <col min="4869" max="4869" width="12.42578125" style="310" customWidth="1"/>
    <col min="4870" max="5120" width="9.140625" style="310"/>
    <col min="5121" max="5121" width="8.85546875" style="310" customWidth="1"/>
    <col min="5122" max="5122" width="33.7109375" style="310" customWidth="1"/>
    <col min="5123" max="5123" width="25.5703125" style="310" customWidth="1"/>
    <col min="5124" max="5124" width="23.7109375" style="310" customWidth="1"/>
    <col min="5125" max="5125" width="12.42578125" style="310" customWidth="1"/>
    <col min="5126" max="5376" width="9.140625" style="310"/>
    <col min="5377" max="5377" width="8.85546875" style="310" customWidth="1"/>
    <col min="5378" max="5378" width="33.7109375" style="310" customWidth="1"/>
    <col min="5379" max="5379" width="25.5703125" style="310" customWidth="1"/>
    <col min="5380" max="5380" width="23.7109375" style="310" customWidth="1"/>
    <col min="5381" max="5381" width="12.42578125" style="310" customWidth="1"/>
    <col min="5382" max="5632" width="9.140625" style="310"/>
    <col min="5633" max="5633" width="8.85546875" style="310" customWidth="1"/>
    <col min="5634" max="5634" width="33.7109375" style="310" customWidth="1"/>
    <col min="5635" max="5635" width="25.5703125" style="310" customWidth="1"/>
    <col min="5636" max="5636" width="23.7109375" style="310" customWidth="1"/>
    <col min="5637" max="5637" width="12.42578125" style="310" customWidth="1"/>
    <col min="5638" max="5888" width="9.140625" style="310"/>
    <col min="5889" max="5889" width="8.85546875" style="310" customWidth="1"/>
    <col min="5890" max="5890" width="33.7109375" style="310" customWidth="1"/>
    <col min="5891" max="5891" width="25.5703125" style="310" customWidth="1"/>
    <col min="5892" max="5892" width="23.7109375" style="310" customWidth="1"/>
    <col min="5893" max="5893" width="12.42578125" style="310" customWidth="1"/>
    <col min="5894" max="6144" width="9.140625" style="310"/>
    <col min="6145" max="6145" width="8.85546875" style="310" customWidth="1"/>
    <col min="6146" max="6146" width="33.7109375" style="310" customWidth="1"/>
    <col min="6147" max="6147" width="25.5703125" style="310" customWidth="1"/>
    <col min="6148" max="6148" width="23.7109375" style="310" customWidth="1"/>
    <col min="6149" max="6149" width="12.42578125" style="310" customWidth="1"/>
    <col min="6150" max="6400" width="9.140625" style="310"/>
    <col min="6401" max="6401" width="8.85546875" style="310" customWidth="1"/>
    <col min="6402" max="6402" width="33.7109375" style="310" customWidth="1"/>
    <col min="6403" max="6403" width="25.5703125" style="310" customWidth="1"/>
    <col min="6404" max="6404" width="23.7109375" style="310" customWidth="1"/>
    <col min="6405" max="6405" width="12.42578125" style="310" customWidth="1"/>
    <col min="6406" max="6656" width="9.140625" style="310"/>
    <col min="6657" max="6657" width="8.85546875" style="310" customWidth="1"/>
    <col min="6658" max="6658" width="33.7109375" style="310" customWidth="1"/>
    <col min="6659" max="6659" width="25.5703125" style="310" customWidth="1"/>
    <col min="6660" max="6660" width="23.7109375" style="310" customWidth="1"/>
    <col min="6661" max="6661" width="12.42578125" style="310" customWidth="1"/>
    <col min="6662" max="6912" width="9.140625" style="310"/>
    <col min="6913" max="6913" width="8.85546875" style="310" customWidth="1"/>
    <col min="6914" max="6914" width="33.7109375" style="310" customWidth="1"/>
    <col min="6915" max="6915" width="25.5703125" style="310" customWidth="1"/>
    <col min="6916" max="6916" width="23.7109375" style="310" customWidth="1"/>
    <col min="6917" max="6917" width="12.42578125" style="310" customWidth="1"/>
    <col min="6918" max="7168" width="9.140625" style="310"/>
    <col min="7169" max="7169" width="8.85546875" style="310" customWidth="1"/>
    <col min="7170" max="7170" width="33.7109375" style="310" customWidth="1"/>
    <col min="7171" max="7171" width="25.5703125" style="310" customWidth="1"/>
    <col min="7172" max="7172" width="23.7109375" style="310" customWidth="1"/>
    <col min="7173" max="7173" width="12.42578125" style="310" customWidth="1"/>
    <col min="7174" max="7424" width="9.140625" style="310"/>
    <col min="7425" max="7425" width="8.85546875" style="310" customWidth="1"/>
    <col min="7426" max="7426" width="33.7109375" style="310" customWidth="1"/>
    <col min="7427" max="7427" width="25.5703125" style="310" customWidth="1"/>
    <col min="7428" max="7428" width="23.7109375" style="310" customWidth="1"/>
    <col min="7429" max="7429" width="12.42578125" style="310" customWidth="1"/>
    <col min="7430" max="7680" width="9.140625" style="310"/>
    <col min="7681" max="7681" width="8.85546875" style="310" customWidth="1"/>
    <col min="7682" max="7682" width="33.7109375" style="310" customWidth="1"/>
    <col min="7683" max="7683" width="25.5703125" style="310" customWidth="1"/>
    <col min="7684" max="7684" width="23.7109375" style="310" customWidth="1"/>
    <col min="7685" max="7685" width="12.42578125" style="310" customWidth="1"/>
    <col min="7686" max="7936" width="9.140625" style="310"/>
    <col min="7937" max="7937" width="8.85546875" style="310" customWidth="1"/>
    <col min="7938" max="7938" width="33.7109375" style="310" customWidth="1"/>
    <col min="7939" max="7939" width="25.5703125" style="310" customWidth="1"/>
    <col min="7940" max="7940" width="23.7109375" style="310" customWidth="1"/>
    <col min="7941" max="7941" width="12.42578125" style="310" customWidth="1"/>
    <col min="7942" max="8192" width="9.140625" style="310"/>
    <col min="8193" max="8193" width="8.85546875" style="310" customWidth="1"/>
    <col min="8194" max="8194" width="33.7109375" style="310" customWidth="1"/>
    <col min="8195" max="8195" width="25.5703125" style="310" customWidth="1"/>
    <col min="8196" max="8196" width="23.7109375" style="310" customWidth="1"/>
    <col min="8197" max="8197" width="12.42578125" style="310" customWidth="1"/>
    <col min="8198" max="8448" width="9.140625" style="310"/>
    <col min="8449" max="8449" width="8.85546875" style="310" customWidth="1"/>
    <col min="8450" max="8450" width="33.7109375" style="310" customWidth="1"/>
    <col min="8451" max="8451" width="25.5703125" style="310" customWidth="1"/>
    <col min="8452" max="8452" width="23.7109375" style="310" customWidth="1"/>
    <col min="8453" max="8453" width="12.42578125" style="310" customWidth="1"/>
    <col min="8454" max="8704" width="9.140625" style="310"/>
    <col min="8705" max="8705" width="8.85546875" style="310" customWidth="1"/>
    <col min="8706" max="8706" width="33.7109375" style="310" customWidth="1"/>
    <col min="8707" max="8707" width="25.5703125" style="310" customWidth="1"/>
    <col min="8708" max="8708" width="23.7109375" style="310" customWidth="1"/>
    <col min="8709" max="8709" width="12.42578125" style="310" customWidth="1"/>
    <col min="8710" max="8960" width="9.140625" style="310"/>
    <col min="8961" max="8961" width="8.85546875" style="310" customWidth="1"/>
    <col min="8962" max="8962" width="33.7109375" style="310" customWidth="1"/>
    <col min="8963" max="8963" width="25.5703125" style="310" customWidth="1"/>
    <col min="8964" max="8964" width="23.7109375" style="310" customWidth="1"/>
    <col min="8965" max="8965" width="12.42578125" style="310" customWidth="1"/>
    <col min="8966" max="9216" width="9.140625" style="310"/>
    <col min="9217" max="9217" width="8.85546875" style="310" customWidth="1"/>
    <col min="9218" max="9218" width="33.7109375" style="310" customWidth="1"/>
    <col min="9219" max="9219" width="25.5703125" style="310" customWidth="1"/>
    <col min="9220" max="9220" width="23.7109375" style="310" customWidth="1"/>
    <col min="9221" max="9221" width="12.42578125" style="310" customWidth="1"/>
    <col min="9222" max="9472" width="9.140625" style="310"/>
    <col min="9473" max="9473" width="8.85546875" style="310" customWidth="1"/>
    <col min="9474" max="9474" width="33.7109375" style="310" customWidth="1"/>
    <col min="9475" max="9475" width="25.5703125" style="310" customWidth="1"/>
    <col min="9476" max="9476" width="23.7109375" style="310" customWidth="1"/>
    <col min="9477" max="9477" width="12.42578125" style="310" customWidth="1"/>
    <col min="9478" max="9728" width="9.140625" style="310"/>
    <col min="9729" max="9729" width="8.85546875" style="310" customWidth="1"/>
    <col min="9730" max="9730" width="33.7109375" style="310" customWidth="1"/>
    <col min="9731" max="9731" width="25.5703125" style="310" customWidth="1"/>
    <col min="9732" max="9732" width="23.7109375" style="310" customWidth="1"/>
    <col min="9733" max="9733" width="12.42578125" style="310" customWidth="1"/>
    <col min="9734" max="9984" width="9.140625" style="310"/>
    <col min="9985" max="9985" width="8.85546875" style="310" customWidth="1"/>
    <col min="9986" max="9986" width="33.7109375" style="310" customWidth="1"/>
    <col min="9987" max="9987" width="25.5703125" style="310" customWidth="1"/>
    <col min="9988" max="9988" width="23.7109375" style="310" customWidth="1"/>
    <col min="9989" max="9989" width="12.42578125" style="310" customWidth="1"/>
    <col min="9990" max="10240" width="9.140625" style="310"/>
    <col min="10241" max="10241" width="8.85546875" style="310" customWidth="1"/>
    <col min="10242" max="10242" width="33.7109375" style="310" customWidth="1"/>
    <col min="10243" max="10243" width="25.5703125" style="310" customWidth="1"/>
    <col min="10244" max="10244" width="23.7109375" style="310" customWidth="1"/>
    <col min="10245" max="10245" width="12.42578125" style="310" customWidth="1"/>
    <col min="10246" max="10496" width="9.140625" style="310"/>
    <col min="10497" max="10497" width="8.85546875" style="310" customWidth="1"/>
    <col min="10498" max="10498" width="33.7109375" style="310" customWidth="1"/>
    <col min="10499" max="10499" width="25.5703125" style="310" customWidth="1"/>
    <col min="10500" max="10500" width="23.7109375" style="310" customWidth="1"/>
    <col min="10501" max="10501" width="12.42578125" style="310" customWidth="1"/>
    <col min="10502" max="10752" width="9.140625" style="310"/>
    <col min="10753" max="10753" width="8.85546875" style="310" customWidth="1"/>
    <col min="10754" max="10754" width="33.7109375" style="310" customWidth="1"/>
    <col min="10755" max="10755" width="25.5703125" style="310" customWidth="1"/>
    <col min="10756" max="10756" width="23.7109375" style="310" customWidth="1"/>
    <col min="10757" max="10757" width="12.42578125" style="310" customWidth="1"/>
    <col min="10758" max="11008" width="9.140625" style="310"/>
    <col min="11009" max="11009" width="8.85546875" style="310" customWidth="1"/>
    <col min="11010" max="11010" width="33.7109375" style="310" customWidth="1"/>
    <col min="11011" max="11011" width="25.5703125" style="310" customWidth="1"/>
    <col min="11012" max="11012" width="23.7109375" style="310" customWidth="1"/>
    <col min="11013" max="11013" width="12.42578125" style="310" customWidth="1"/>
    <col min="11014" max="11264" width="9.140625" style="310"/>
    <col min="11265" max="11265" width="8.85546875" style="310" customWidth="1"/>
    <col min="11266" max="11266" width="33.7109375" style="310" customWidth="1"/>
    <col min="11267" max="11267" width="25.5703125" style="310" customWidth="1"/>
    <col min="11268" max="11268" width="23.7109375" style="310" customWidth="1"/>
    <col min="11269" max="11269" width="12.42578125" style="310" customWidth="1"/>
    <col min="11270" max="11520" width="9.140625" style="310"/>
    <col min="11521" max="11521" width="8.85546875" style="310" customWidth="1"/>
    <col min="11522" max="11522" width="33.7109375" style="310" customWidth="1"/>
    <col min="11523" max="11523" width="25.5703125" style="310" customWidth="1"/>
    <col min="11524" max="11524" width="23.7109375" style="310" customWidth="1"/>
    <col min="11525" max="11525" width="12.42578125" style="310" customWidth="1"/>
    <col min="11526" max="11776" width="9.140625" style="310"/>
    <col min="11777" max="11777" width="8.85546875" style="310" customWidth="1"/>
    <col min="11778" max="11778" width="33.7109375" style="310" customWidth="1"/>
    <col min="11779" max="11779" width="25.5703125" style="310" customWidth="1"/>
    <col min="11780" max="11780" width="23.7109375" style="310" customWidth="1"/>
    <col min="11781" max="11781" width="12.42578125" style="310" customWidth="1"/>
    <col min="11782" max="12032" width="9.140625" style="310"/>
    <col min="12033" max="12033" width="8.85546875" style="310" customWidth="1"/>
    <col min="12034" max="12034" width="33.7109375" style="310" customWidth="1"/>
    <col min="12035" max="12035" width="25.5703125" style="310" customWidth="1"/>
    <col min="12036" max="12036" width="23.7109375" style="310" customWidth="1"/>
    <col min="12037" max="12037" width="12.42578125" style="310" customWidth="1"/>
    <col min="12038" max="12288" width="9.140625" style="310"/>
    <col min="12289" max="12289" width="8.85546875" style="310" customWidth="1"/>
    <col min="12290" max="12290" width="33.7109375" style="310" customWidth="1"/>
    <col min="12291" max="12291" width="25.5703125" style="310" customWidth="1"/>
    <col min="12292" max="12292" width="23.7109375" style="310" customWidth="1"/>
    <col min="12293" max="12293" width="12.42578125" style="310" customWidth="1"/>
    <col min="12294" max="12544" width="9.140625" style="310"/>
    <col min="12545" max="12545" width="8.85546875" style="310" customWidth="1"/>
    <col min="12546" max="12546" width="33.7109375" style="310" customWidth="1"/>
    <col min="12547" max="12547" width="25.5703125" style="310" customWidth="1"/>
    <col min="12548" max="12548" width="23.7109375" style="310" customWidth="1"/>
    <col min="12549" max="12549" width="12.42578125" style="310" customWidth="1"/>
    <col min="12550" max="12800" width="9.140625" style="310"/>
    <col min="12801" max="12801" width="8.85546875" style="310" customWidth="1"/>
    <col min="12802" max="12802" width="33.7109375" style="310" customWidth="1"/>
    <col min="12803" max="12803" width="25.5703125" style="310" customWidth="1"/>
    <col min="12804" max="12804" width="23.7109375" style="310" customWidth="1"/>
    <col min="12805" max="12805" width="12.42578125" style="310" customWidth="1"/>
    <col min="12806" max="13056" width="9.140625" style="310"/>
    <col min="13057" max="13057" width="8.85546875" style="310" customWidth="1"/>
    <col min="13058" max="13058" width="33.7109375" style="310" customWidth="1"/>
    <col min="13059" max="13059" width="25.5703125" style="310" customWidth="1"/>
    <col min="13060" max="13060" width="23.7109375" style="310" customWidth="1"/>
    <col min="13061" max="13061" width="12.42578125" style="310" customWidth="1"/>
    <col min="13062" max="13312" width="9.140625" style="310"/>
    <col min="13313" max="13313" width="8.85546875" style="310" customWidth="1"/>
    <col min="13314" max="13314" width="33.7109375" style="310" customWidth="1"/>
    <col min="13315" max="13315" width="25.5703125" style="310" customWidth="1"/>
    <col min="13316" max="13316" width="23.7109375" style="310" customWidth="1"/>
    <col min="13317" max="13317" width="12.42578125" style="310" customWidth="1"/>
    <col min="13318" max="13568" width="9.140625" style="310"/>
    <col min="13569" max="13569" width="8.85546875" style="310" customWidth="1"/>
    <col min="13570" max="13570" width="33.7109375" style="310" customWidth="1"/>
    <col min="13571" max="13571" width="25.5703125" style="310" customWidth="1"/>
    <col min="13572" max="13572" width="23.7109375" style="310" customWidth="1"/>
    <col min="13573" max="13573" width="12.42578125" style="310" customWidth="1"/>
    <col min="13574" max="13824" width="9.140625" style="310"/>
    <col min="13825" max="13825" width="8.85546875" style="310" customWidth="1"/>
    <col min="13826" max="13826" width="33.7109375" style="310" customWidth="1"/>
    <col min="13827" max="13827" width="25.5703125" style="310" customWidth="1"/>
    <col min="13828" max="13828" width="23.7109375" style="310" customWidth="1"/>
    <col min="13829" max="13829" width="12.42578125" style="310" customWidth="1"/>
    <col min="13830" max="14080" width="9.140625" style="310"/>
    <col min="14081" max="14081" width="8.85546875" style="310" customWidth="1"/>
    <col min="14082" max="14082" width="33.7109375" style="310" customWidth="1"/>
    <col min="14083" max="14083" width="25.5703125" style="310" customWidth="1"/>
    <col min="14084" max="14084" width="23.7109375" style="310" customWidth="1"/>
    <col min="14085" max="14085" width="12.42578125" style="310" customWidth="1"/>
    <col min="14086" max="14336" width="9.140625" style="310"/>
    <col min="14337" max="14337" width="8.85546875" style="310" customWidth="1"/>
    <col min="14338" max="14338" width="33.7109375" style="310" customWidth="1"/>
    <col min="14339" max="14339" width="25.5703125" style="310" customWidth="1"/>
    <col min="14340" max="14340" width="23.7109375" style="310" customWidth="1"/>
    <col min="14341" max="14341" width="12.42578125" style="310" customWidth="1"/>
    <col min="14342" max="14592" width="9.140625" style="310"/>
    <col min="14593" max="14593" width="8.85546875" style="310" customWidth="1"/>
    <col min="14594" max="14594" width="33.7109375" style="310" customWidth="1"/>
    <col min="14595" max="14595" width="25.5703125" style="310" customWidth="1"/>
    <col min="14596" max="14596" width="23.7109375" style="310" customWidth="1"/>
    <col min="14597" max="14597" width="12.42578125" style="310" customWidth="1"/>
    <col min="14598" max="14848" width="9.140625" style="310"/>
    <col min="14849" max="14849" width="8.85546875" style="310" customWidth="1"/>
    <col min="14850" max="14850" width="33.7109375" style="310" customWidth="1"/>
    <col min="14851" max="14851" width="25.5703125" style="310" customWidth="1"/>
    <col min="14852" max="14852" width="23.7109375" style="310" customWidth="1"/>
    <col min="14853" max="14853" width="12.42578125" style="310" customWidth="1"/>
    <col min="14854" max="15104" width="9.140625" style="310"/>
    <col min="15105" max="15105" width="8.85546875" style="310" customWidth="1"/>
    <col min="15106" max="15106" width="33.7109375" style="310" customWidth="1"/>
    <col min="15107" max="15107" width="25.5703125" style="310" customWidth="1"/>
    <col min="15108" max="15108" width="23.7109375" style="310" customWidth="1"/>
    <col min="15109" max="15109" width="12.42578125" style="310" customWidth="1"/>
    <col min="15110" max="15360" width="9.140625" style="310"/>
    <col min="15361" max="15361" width="8.85546875" style="310" customWidth="1"/>
    <col min="15362" max="15362" width="33.7109375" style="310" customWidth="1"/>
    <col min="15363" max="15363" width="25.5703125" style="310" customWidth="1"/>
    <col min="15364" max="15364" width="23.7109375" style="310" customWidth="1"/>
    <col min="15365" max="15365" width="12.42578125" style="310" customWidth="1"/>
    <col min="15366" max="15616" width="9.140625" style="310"/>
    <col min="15617" max="15617" width="8.85546875" style="310" customWidth="1"/>
    <col min="15618" max="15618" width="33.7109375" style="310" customWidth="1"/>
    <col min="15619" max="15619" width="25.5703125" style="310" customWidth="1"/>
    <col min="15620" max="15620" width="23.7109375" style="310" customWidth="1"/>
    <col min="15621" max="15621" width="12.42578125" style="310" customWidth="1"/>
    <col min="15622" max="15872" width="9.140625" style="310"/>
    <col min="15873" max="15873" width="8.85546875" style="310" customWidth="1"/>
    <col min="15874" max="15874" width="33.7109375" style="310" customWidth="1"/>
    <col min="15875" max="15875" width="25.5703125" style="310" customWidth="1"/>
    <col min="15876" max="15876" width="23.7109375" style="310" customWidth="1"/>
    <col min="15877" max="15877" width="12.42578125" style="310" customWidth="1"/>
    <col min="15878" max="16128" width="9.140625" style="310"/>
    <col min="16129" max="16129" width="8.85546875" style="310" customWidth="1"/>
    <col min="16130" max="16130" width="33.7109375" style="310" customWidth="1"/>
    <col min="16131" max="16131" width="25.5703125" style="310" customWidth="1"/>
    <col min="16132" max="16132" width="23.7109375" style="310" customWidth="1"/>
    <col min="16133" max="16133" width="12.42578125" style="310" customWidth="1"/>
    <col min="16134" max="16384" width="9.140625" style="310"/>
  </cols>
  <sheetData>
    <row r="1" spans="1:5" ht="78" customHeight="1">
      <c r="A1" s="225" t="s">
        <v>232</v>
      </c>
      <c r="B1" s="225"/>
      <c r="C1" s="225"/>
      <c r="D1" s="225"/>
      <c r="E1" s="106"/>
    </row>
    <row r="2" spans="1:5" ht="74.25" customHeight="1">
      <c r="A2" s="78" t="s">
        <v>19</v>
      </c>
      <c r="B2" s="107" t="s">
        <v>18</v>
      </c>
      <c r="C2" s="108" t="s">
        <v>180</v>
      </c>
      <c r="D2" s="108" t="s">
        <v>181</v>
      </c>
      <c r="E2" s="109"/>
    </row>
    <row r="3" spans="1:5" s="313" customFormat="1" ht="24.95" customHeight="1">
      <c r="A3" s="419">
        <v>1</v>
      </c>
      <c r="B3" s="24" t="s">
        <v>0</v>
      </c>
      <c r="C3" s="420">
        <v>2678</v>
      </c>
      <c r="D3" s="420">
        <v>3090</v>
      </c>
      <c r="E3" s="421"/>
    </row>
    <row r="4" spans="1:5" s="313" customFormat="1" ht="24.95" customHeight="1">
      <c r="A4" s="419">
        <v>2</v>
      </c>
      <c r="B4" s="24" t="s">
        <v>1</v>
      </c>
      <c r="C4" s="420">
        <v>2883</v>
      </c>
      <c r="D4" s="420">
        <v>3403</v>
      </c>
      <c r="E4" s="421"/>
    </row>
    <row r="5" spans="1:5" s="313" customFormat="1" ht="24.95" customHeight="1">
      <c r="A5" s="419">
        <v>3</v>
      </c>
      <c r="B5" s="24" t="s">
        <v>2</v>
      </c>
      <c r="C5" s="420">
        <v>7235</v>
      </c>
      <c r="D5" s="420">
        <v>8344</v>
      </c>
      <c r="E5" s="421"/>
    </row>
    <row r="6" spans="1:5" s="313" customFormat="1" ht="24.95" customHeight="1">
      <c r="A6" s="419">
        <v>4</v>
      </c>
      <c r="B6" s="24" t="s">
        <v>3</v>
      </c>
      <c r="C6" s="420">
        <v>18393</v>
      </c>
      <c r="D6" s="420">
        <v>22241</v>
      </c>
      <c r="E6" s="421"/>
    </row>
    <row r="7" spans="1:5" s="313" customFormat="1" ht="24.95" customHeight="1">
      <c r="A7" s="419">
        <v>5</v>
      </c>
      <c r="B7" s="24" t="s">
        <v>4</v>
      </c>
      <c r="C7" s="420">
        <v>14905</v>
      </c>
      <c r="D7" s="420">
        <v>17121</v>
      </c>
      <c r="E7" s="421"/>
    </row>
    <row r="8" spans="1:5" s="313" customFormat="1" ht="24.95" customHeight="1">
      <c r="A8" s="419">
        <v>6</v>
      </c>
      <c r="B8" s="24" t="s">
        <v>5</v>
      </c>
      <c r="C8" s="420">
        <v>12738</v>
      </c>
      <c r="D8" s="420">
        <v>15392</v>
      </c>
      <c r="E8" s="421"/>
    </row>
    <row r="9" spans="1:5" s="313" customFormat="1" ht="24.95" customHeight="1">
      <c r="A9" s="419">
        <v>7</v>
      </c>
      <c r="B9" s="24" t="s">
        <v>6</v>
      </c>
      <c r="C9" s="420">
        <v>5667</v>
      </c>
      <c r="D9" s="420">
        <v>6574</v>
      </c>
      <c r="E9" s="421"/>
    </row>
    <row r="10" spans="1:5" s="313" customFormat="1" ht="24.95" customHeight="1">
      <c r="A10" s="419">
        <v>8</v>
      </c>
      <c r="B10" s="24" t="s">
        <v>7</v>
      </c>
      <c r="C10" s="420">
        <v>3242</v>
      </c>
      <c r="D10" s="420">
        <v>3770</v>
      </c>
      <c r="E10" s="421"/>
    </row>
    <row r="11" spans="1:5" s="313" customFormat="1" ht="24.95" customHeight="1">
      <c r="A11" s="419">
        <v>9</v>
      </c>
      <c r="B11" s="24" t="s">
        <v>8</v>
      </c>
      <c r="C11" s="420">
        <v>6240</v>
      </c>
      <c r="D11" s="420">
        <v>7354</v>
      </c>
      <c r="E11" s="421"/>
    </row>
    <row r="12" spans="1:5" s="313" customFormat="1" ht="24.95" customHeight="1">
      <c r="A12" s="419">
        <v>10</v>
      </c>
      <c r="B12" s="24" t="s">
        <v>9</v>
      </c>
      <c r="C12" s="420">
        <v>2088</v>
      </c>
      <c r="D12" s="420">
        <v>2464</v>
      </c>
      <c r="E12" s="421"/>
    </row>
    <row r="13" spans="1:5" s="313" customFormat="1" ht="24.95" customHeight="1">
      <c r="A13" s="419">
        <v>11</v>
      </c>
      <c r="B13" s="24" t="s">
        <v>10</v>
      </c>
      <c r="C13" s="420">
        <v>3791</v>
      </c>
      <c r="D13" s="420">
        <v>4513</v>
      </c>
      <c r="E13" s="421"/>
    </row>
    <row r="14" spans="1:5" s="313" customFormat="1" ht="24.95" customHeight="1">
      <c r="A14" s="419">
        <v>12</v>
      </c>
      <c r="B14" s="24" t="s">
        <v>11</v>
      </c>
      <c r="C14" s="420">
        <v>5663</v>
      </c>
      <c r="D14" s="420">
        <v>6654</v>
      </c>
      <c r="E14" s="421"/>
    </row>
    <row r="15" spans="1:5" s="313" customFormat="1" ht="24.95" customHeight="1">
      <c r="A15" s="419">
        <v>13</v>
      </c>
      <c r="B15" s="24" t="s">
        <v>12</v>
      </c>
      <c r="C15" s="420">
        <v>2338</v>
      </c>
      <c r="D15" s="420">
        <v>2732</v>
      </c>
      <c r="E15" s="421"/>
    </row>
    <row r="16" spans="1:5" s="313" customFormat="1" ht="24.95" customHeight="1">
      <c r="A16" s="419">
        <v>14</v>
      </c>
      <c r="B16" s="24" t="s">
        <v>13</v>
      </c>
      <c r="C16" s="420">
        <v>4325</v>
      </c>
      <c r="D16" s="420">
        <v>5029</v>
      </c>
      <c r="E16" s="421"/>
    </row>
    <row r="17" spans="1:6" s="313" customFormat="1" ht="24.95" customHeight="1">
      <c r="A17" s="419">
        <v>15</v>
      </c>
      <c r="B17" s="24" t="s">
        <v>14</v>
      </c>
      <c r="C17" s="420">
        <v>3786</v>
      </c>
      <c r="D17" s="420">
        <v>4393</v>
      </c>
      <c r="E17" s="421"/>
    </row>
    <row r="18" spans="1:6" s="313" customFormat="1" ht="24.95" customHeight="1">
      <c r="A18" s="419">
        <v>16</v>
      </c>
      <c r="B18" s="24" t="s">
        <v>15</v>
      </c>
      <c r="C18" s="420">
        <v>2472</v>
      </c>
      <c r="D18" s="420">
        <v>3871</v>
      </c>
      <c r="E18" s="421"/>
      <c r="F18" s="415"/>
    </row>
    <row r="19" spans="1:6" s="313" customFormat="1" ht="24.95" customHeight="1">
      <c r="A19" s="419">
        <v>17</v>
      </c>
      <c r="B19" s="24" t="s">
        <v>16</v>
      </c>
      <c r="C19" s="420">
        <v>4544</v>
      </c>
      <c r="D19" s="420">
        <v>5324</v>
      </c>
      <c r="E19" s="421"/>
    </row>
    <row r="20" spans="1:6" s="313" customFormat="1" ht="24.95" customHeight="1">
      <c r="A20" s="419">
        <v>18</v>
      </c>
      <c r="B20" s="24" t="s">
        <v>17</v>
      </c>
      <c r="C20" s="420">
        <v>7536</v>
      </c>
      <c r="D20" s="420">
        <v>8980</v>
      </c>
      <c r="E20" s="421"/>
    </row>
    <row r="21" spans="1:6" s="313" customFormat="1" ht="24.95" customHeight="1">
      <c r="A21" s="226" t="s">
        <v>20</v>
      </c>
      <c r="B21" s="227"/>
      <c r="C21" s="25">
        <f>SUM(C3:C20)</f>
        <v>110524</v>
      </c>
      <c r="D21" s="25">
        <f>SUM(D3:D20)</f>
        <v>131249</v>
      </c>
      <c r="E21" s="422"/>
    </row>
    <row r="22" spans="1:6" s="313" customFormat="1">
      <c r="A22" s="422"/>
      <c r="B22" s="422"/>
      <c r="C22" s="422"/>
      <c r="D22" s="422"/>
      <c r="E22" s="422"/>
    </row>
    <row r="23" spans="1:6" s="313" customFormat="1" ht="18">
      <c r="C23" s="417"/>
      <c r="D23" s="32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70" zoomScaleNormal="70" workbookViewId="0">
      <selection activeCell="A6" sqref="A6:XFD25"/>
    </sheetView>
  </sheetViews>
  <sheetFormatPr defaultRowHeight="12.75"/>
  <cols>
    <col min="1" max="1" width="7.140625" style="310" customWidth="1"/>
    <col min="2" max="2" width="26.28515625" style="310" customWidth="1"/>
    <col min="3" max="3" width="14.7109375" style="1" customWidth="1"/>
    <col min="4" max="4" width="14.42578125" style="1" customWidth="1"/>
    <col min="5" max="5" width="13.85546875" style="1" customWidth="1"/>
    <col min="6" max="6" width="15.140625" style="1" customWidth="1"/>
    <col min="7" max="16384" width="9.140625" style="310"/>
  </cols>
  <sheetData>
    <row r="1" spans="1:6" ht="74.25" customHeight="1">
      <c r="A1" s="228" t="s">
        <v>233</v>
      </c>
      <c r="B1" s="228"/>
      <c r="C1" s="228"/>
      <c r="D1" s="228"/>
      <c r="E1" s="228"/>
      <c r="F1" s="228"/>
    </row>
    <row r="2" spans="1:6" ht="18.75" customHeight="1">
      <c r="A2" s="212" t="s">
        <v>19</v>
      </c>
      <c r="B2" s="212" t="s">
        <v>182</v>
      </c>
      <c r="C2" s="231" t="s">
        <v>183</v>
      </c>
      <c r="D2" s="232"/>
      <c r="E2" s="233" t="s">
        <v>184</v>
      </c>
      <c r="F2" s="234"/>
    </row>
    <row r="3" spans="1:6" ht="18">
      <c r="A3" s="229"/>
      <c r="B3" s="213"/>
      <c r="C3" s="235" t="s">
        <v>234</v>
      </c>
      <c r="D3" s="235"/>
      <c r="E3" s="236" t="s">
        <v>185</v>
      </c>
      <c r="F3" s="236"/>
    </row>
    <row r="4" spans="1:6" ht="19.5" customHeight="1" thickBot="1">
      <c r="A4" s="230"/>
      <c r="B4" s="214"/>
      <c r="C4" s="110" t="s">
        <v>81</v>
      </c>
      <c r="D4" s="110" t="s">
        <v>83</v>
      </c>
      <c r="E4" s="110" t="s">
        <v>81</v>
      </c>
      <c r="F4" s="110" t="s">
        <v>83</v>
      </c>
    </row>
    <row r="5" spans="1:6" ht="27.95" customHeight="1" thickTop="1">
      <c r="A5" s="66">
        <v>1</v>
      </c>
      <c r="B5" s="312" t="s">
        <v>0</v>
      </c>
      <c r="C5" s="111">
        <v>159</v>
      </c>
      <c r="D5" s="111">
        <v>219</v>
      </c>
      <c r="E5" s="111">
        <v>171</v>
      </c>
      <c r="F5" s="111">
        <v>239</v>
      </c>
    </row>
    <row r="6" spans="1:6" s="313" customFormat="1" ht="27.95" customHeight="1">
      <c r="A6" s="23">
        <v>2</v>
      </c>
      <c r="B6" s="24" t="s">
        <v>1</v>
      </c>
      <c r="C6" s="316">
        <v>218</v>
      </c>
      <c r="D6" s="316">
        <v>298</v>
      </c>
      <c r="E6" s="316">
        <v>230</v>
      </c>
      <c r="F6" s="316">
        <v>315</v>
      </c>
    </row>
    <row r="7" spans="1:6" s="313" customFormat="1" ht="27.95" customHeight="1">
      <c r="A7" s="23">
        <v>3</v>
      </c>
      <c r="B7" s="24" t="s">
        <v>2</v>
      </c>
      <c r="C7" s="316">
        <v>223</v>
      </c>
      <c r="D7" s="316">
        <v>309</v>
      </c>
      <c r="E7" s="316">
        <v>241</v>
      </c>
      <c r="F7" s="316">
        <v>345</v>
      </c>
    </row>
    <row r="8" spans="1:6" s="313" customFormat="1" ht="27.95" customHeight="1">
      <c r="A8" s="23">
        <v>4</v>
      </c>
      <c r="B8" s="24" t="s">
        <v>3</v>
      </c>
      <c r="C8" s="316">
        <v>1164</v>
      </c>
      <c r="D8" s="316">
        <v>1725</v>
      </c>
      <c r="E8" s="316">
        <v>1290</v>
      </c>
      <c r="F8" s="316">
        <v>1939</v>
      </c>
    </row>
    <row r="9" spans="1:6" s="313" customFormat="1" ht="27.95" customHeight="1">
      <c r="A9" s="23">
        <v>5</v>
      </c>
      <c r="B9" s="24" t="s">
        <v>4</v>
      </c>
      <c r="C9" s="316">
        <v>1172</v>
      </c>
      <c r="D9" s="316">
        <v>1540</v>
      </c>
      <c r="E9" s="316">
        <v>1312</v>
      </c>
      <c r="F9" s="316">
        <v>1766</v>
      </c>
    </row>
    <row r="10" spans="1:6" s="313" customFormat="1" ht="27.95" customHeight="1">
      <c r="A10" s="23">
        <v>6</v>
      </c>
      <c r="B10" s="24" t="s">
        <v>5</v>
      </c>
      <c r="C10" s="316">
        <v>940</v>
      </c>
      <c r="D10" s="316">
        <v>1176</v>
      </c>
      <c r="E10" s="316">
        <v>1061</v>
      </c>
      <c r="F10" s="316">
        <v>1360</v>
      </c>
    </row>
    <row r="11" spans="1:6" s="313" customFormat="1" ht="27.95" customHeight="1">
      <c r="A11" s="23">
        <v>7</v>
      </c>
      <c r="B11" s="24" t="s">
        <v>6</v>
      </c>
      <c r="C11" s="316">
        <v>795</v>
      </c>
      <c r="D11" s="316">
        <v>1057</v>
      </c>
      <c r="E11" s="316">
        <v>885</v>
      </c>
      <c r="F11" s="316">
        <v>1184</v>
      </c>
    </row>
    <row r="12" spans="1:6" s="313" customFormat="1" ht="27.95" customHeight="1">
      <c r="A12" s="23">
        <v>8</v>
      </c>
      <c r="B12" s="24" t="s">
        <v>7</v>
      </c>
      <c r="C12" s="316">
        <v>179</v>
      </c>
      <c r="D12" s="316">
        <v>253</v>
      </c>
      <c r="E12" s="316">
        <v>193</v>
      </c>
      <c r="F12" s="316">
        <v>274</v>
      </c>
    </row>
    <row r="13" spans="1:6" s="313" customFormat="1" ht="27.95" customHeight="1">
      <c r="A13" s="23">
        <v>9</v>
      </c>
      <c r="B13" s="24" t="s">
        <v>8</v>
      </c>
      <c r="C13" s="259">
        <v>520</v>
      </c>
      <c r="D13" s="259">
        <v>619</v>
      </c>
      <c r="E13" s="259">
        <v>600</v>
      </c>
      <c r="F13" s="316">
        <v>734</v>
      </c>
    </row>
    <row r="14" spans="1:6" s="313" customFormat="1" ht="27.95" customHeight="1">
      <c r="A14" s="23">
        <v>10</v>
      </c>
      <c r="B14" s="24" t="s">
        <v>9</v>
      </c>
      <c r="C14" s="316">
        <v>166</v>
      </c>
      <c r="D14" s="316">
        <v>223</v>
      </c>
      <c r="E14" s="316">
        <v>180</v>
      </c>
      <c r="F14" s="316">
        <v>246</v>
      </c>
    </row>
    <row r="15" spans="1:6" s="313" customFormat="1" ht="27.95" customHeight="1">
      <c r="A15" s="23">
        <v>11</v>
      </c>
      <c r="B15" s="24" t="s">
        <v>10</v>
      </c>
      <c r="C15" s="316">
        <v>149</v>
      </c>
      <c r="D15" s="316">
        <v>212</v>
      </c>
      <c r="E15" s="316">
        <v>171</v>
      </c>
      <c r="F15" s="316">
        <v>239</v>
      </c>
    </row>
    <row r="16" spans="1:6" s="313" customFormat="1" ht="27.95" customHeight="1">
      <c r="A16" s="23">
        <v>12</v>
      </c>
      <c r="B16" s="24" t="s">
        <v>11</v>
      </c>
      <c r="C16" s="316">
        <v>190</v>
      </c>
      <c r="D16" s="316">
        <v>249</v>
      </c>
      <c r="E16" s="316">
        <v>291</v>
      </c>
      <c r="F16" s="316">
        <v>394</v>
      </c>
    </row>
    <row r="17" spans="1:6" s="313" customFormat="1" ht="27.95" customHeight="1">
      <c r="A17" s="23">
        <v>13</v>
      </c>
      <c r="B17" s="24" t="s">
        <v>12</v>
      </c>
      <c r="C17" s="316">
        <v>292</v>
      </c>
      <c r="D17" s="316">
        <v>399</v>
      </c>
      <c r="E17" s="316">
        <v>319</v>
      </c>
      <c r="F17" s="316">
        <v>451</v>
      </c>
    </row>
    <row r="18" spans="1:6" s="313" customFormat="1" ht="27.95" customHeight="1">
      <c r="A18" s="23">
        <v>14</v>
      </c>
      <c r="B18" s="24" t="s">
        <v>13</v>
      </c>
      <c r="C18" s="316">
        <v>325</v>
      </c>
      <c r="D18" s="316">
        <v>466</v>
      </c>
      <c r="E18" s="316">
        <v>372</v>
      </c>
      <c r="F18" s="316">
        <v>535</v>
      </c>
    </row>
    <row r="19" spans="1:6" s="313" customFormat="1" ht="27.95" customHeight="1">
      <c r="A19" s="23">
        <v>15</v>
      </c>
      <c r="B19" s="24" t="s">
        <v>14</v>
      </c>
      <c r="C19" s="316">
        <v>379</v>
      </c>
      <c r="D19" s="316">
        <v>580</v>
      </c>
      <c r="E19" s="316">
        <v>416</v>
      </c>
      <c r="F19" s="316">
        <v>641</v>
      </c>
    </row>
    <row r="20" spans="1:6" s="313" customFormat="1" ht="27.95" customHeight="1">
      <c r="A20" s="23">
        <v>16</v>
      </c>
      <c r="B20" s="24" t="s">
        <v>15</v>
      </c>
      <c r="C20" s="316">
        <v>31</v>
      </c>
      <c r="D20" s="316">
        <v>39</v>
      </c>
      <c r="E20" s="316">
        <v>38</v>
      </c>
      <c r="F20" s="316">
        <v>50</v>
      </c>
    </row>
    <row r="21" spans="1:6" s="313" customFormat="1" ht="27.95" customHeight="1">
      <c r="A21" s="23">
        <v>17</v>
      </c>
      <c r="B21" s="24" t="s">
        <v>16</v>
      </c>
      <c r="C21" s="316">
        <v>878</v>
      </c>
      <c r="D21" s="316">
        <v>1172</v>
      </c>
      <c r="E21" s="316">
        <v>936</v>
      </c>
      <c r="F21" s="316">
        <v>1261</v>
      </c>
    </row>
    <row r="22" spans="1:6" s="313" customFormat="1" ht="27.95" customHeight="1">
      <c r="A22" s="23">
        <v>18</v>
      </c>
      <c r="B22" s="24" t="s">
        <v>17</v>
      </c>
      <c r="C22" s="259">
        <v>681</v>
      </c>
      <c r="D22" s="259">
        <v>893</v>
      </c>
      <c r="E22" s="259">
        <v>789</v>
      </c>
      <c r="F22" s="316">
        <v>1052</v>
      </c>
    </row>
    <row r="23" spans="1:6" s="313" customFormat="1" ht="27.95" customHeight="1">
      <c r="A23" s="193" t="s">
        <v>20</v>
      </c>
      <c r="B23" s="194"/>
      <c r="C23" s="26">
        <f>SUM(C5:C22)</f>
        <v>8461</v>
      </c>
      <c r="D23" s="26">
        <f t="shared" ref="D23:F23" si="0">SUM(D5:D22)</f>
        <v>11429</v>
      </c>
      <c r="E23" s="26">
        <f t="shared" si="0"/>
        <v>9495</v>
      </c>
      <c r="F23" s="26">
        <f t="shared" si="0"/>
        <v>13025</v>
      </c>
    </row>
    <row r="24" spans="1:6" s="313" customFormat="1" ht="1.9" customHeight="1">
      <c r="C24" s="331"/>
      <c r="D24" s="331"/>
      <c r="E24" s="331"/>
      <c r="F24" s="331"/>
    </row>
    <row r="25" spans="1:6" s="313" customFormat="1" ht="18">
      <c r="C25" s="423"/>
      <c r="D25" s="416"/>
      <c r="E25" s="423"/>
      <c r="F25" s="416"/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75" zoomScaleNormal="75" workbookViewId="0">
      <selection activeCell="R22" sqref="R22"/>
    </sheetView>
  </sheetViews>
  <sheetFormatPr defaultRowHeight="12.75"/>
  <cols>
    <col min="1" max="1" width="3.5703125" style="310" customWidth="1"/>
    <col min="2" max="2" width="24" style="310" customWidth="1"/>
    <col min="3" max="3" width="11.5703125" style="310" customWidth="1"/>
    <col min="4" max="4" width="10.5703125" style="310" customWidth="1"/>
    <col min="5" max="5" width="10.7109375" style="310" customWidth="1"/>
    <col min="6" max="6" width="10.28515625" style="310" customWidth="1"/>
    <col min="7" max="7" width="10.140625" style="310" customWidth="1"/>
    <col min="8" max="8" width="12.28515625" style="1" customWidth="1"/>
    <col min="9" max="9" width="10.7109375" style="310" customWidth="1"/>
    <col min="10" max="10" width="10.5703125" style="310" customWidth="1"/>
    <col min="11" max="11" width="11.5703125" style="310" customWidth="1"/>
    <col min="12" max="14" width="9.42578125" style="310" customWidth="1"/>
    <col min="15" max="15" width="11.5703125" style="310" customWidth="1"/>
    <col min="16" max="16384" width="9.140625" style="310"/>
  </cols>
  <sheetData>
    <row r="1" spans="1:15" ht="40.5" customHeight="1">
      <c r="B1" s="237" t="s">
        <v>235</v>
      </c>
      <c r="C1" s="237"/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</row>
    <row r="2" spans="1:15" ht="19.5" customHeight="1">
      <c r="A2" s="143" t="s">
        <v>24</v>
      </c>
      <c r="B2" s="239" t="s">
        <v>18</v>
      </c>
      <c r="C2" s="240" t="s">
        <v>186</v>
      </c>
      <c r="D2" s="241"/>
      <c r="E2" s="241"/>
      <c r="F2" s="241"/>
      <c r="G2" s="241"/>
      <c r="H2" s="242" t="s">
        <v>187</v>
      </c>
      <c r="I2" s="243"/>
      <c r="J2" s="243"/>
      <c r="K2" s="243"/>
      <c r="L2" s="243"/>
      <c r="M2" s="243"/>
      <c r="N2" s="243"/>
      <c r="O2" s="243"/>
    </row>
    <row r="3" spans="1:15" s="313" customFormat="1" ht="19.5" customHeight="1">
      <c r="A3" s="143"/>
      <c r="B3" s="145"/>
      <c r="C3" s="244" t="s">
        <v>84</v>
      </c>
      <c r="D3" s="143" t="s">
        <v>188</v>
      </c>
      <c r="E3" s="143" t="s">
        <v>189</v>
      </c>
      <c r="F3" s="143" t="s">
        <v>190</v>
      </c>
      <c r="G3" s="245" t="s">
        <v>191</v>
      </c>
      <c r="H3" s="244" t="s">
        <v>84</v>
      </c>
      <c r="I3" s="246" t="s">
        <v>192</v>
      </c>
      <c r="J3" s="246" t="s">
        <v>193</v>
      </c>
      <c r="K3" s="428" t="s">
        <v>194</v>
      </c>
      <c r="L3" s="428"/>
      <c r="M3" s="429"/>
      <c r="N3" s="429"/>
      <c r="O3" s="429"/>
    </row>
    <row r="4" spans="1:15" ht="18.75" customHeight="1">
      <c r="A4" s="143"/>
      <c r="B4" s="143"/>
      <c r="C4" s="217"/>
      <c r="D4" s="143"/>
      <c r="E4" s="143"/>
      <c r="F4" s="143"/>
      <c r="G4" s="241"/>
      <c r="H4" s="217"/>
      <c r="I4" s="246"/>
      <c r="J4" s="246"/>
      <c r="K4" s="112" t="s">
        <v>195</v>
      </c>
      <c r="L4" s="112" t="s">
        <v>196</v>
      </c>
      <c r="M4" s="112" t="s">
        <v>197</v>
      </c>
      <c r="N4" s="112" t="s">
        <v>198</v>
      </c>
      <c r="O4" s="113" t="s">
        <v>124</v>
      </c>
    </row>
    <row r="5" spans="1:15" ht="27" customHeight="1">
      <c r="A5" s="67">
        <v>1</v>
      </c>
      <c r="B5" s="314" t="s">
        <v>0</v>
      </c>
      <c r="C5" s="114">
        <f>D5+E5+F5+G5</f>
        <v>3100</v>
      </c>
      <c r="D5" s="74">
        <v>318</v>
      </c>
      <c r="E5" s="74">
        <v>1213</v>
      </c>
      <c r="F5" s="74">
        <v>1426</v>
      </c>
      <c r="G5" s="74">
        <v>143</v>
      </c>
      <c r="H5" s="115">
        <f>D5+E5+F5</f>
        <v>2957</v>
      </c>
      <c r="I5" s="115">
        <v>1643</v>
      </c>
      <c r="J5" s="75">
        <f>H5-I5</f>
        <v>1314</v>
      </c>
      <c r="K5" s="116">
        <v>147</v>
      </c>
      <c r="L5" s="116">
        <v>162</v>
      </c>
      <c r="M5" s="117">
        <v>252</v>
      </c>
      <c r="N5" s="117">
        <v>286</v>
      </c>
      <c r="O5" s="118">
        <f t="shared" ref="O5:O22" si="0">SUM(K5:N5)</f>
        <v>847</v>
      </c>
    </row>
    <row r="6" spans="1:15" s="313" customFormat="1" ht="27" customHeight="1">
      <c r="A6" s="23">
        <v>2</v>
      </c>
      <c r="B6" s="24" t="s">
        <v>1</v>
      </c>
      <c r="C6" s="424">
        <f t="shared" ref="C6:C22" si="1">D6+E6+F6+G6</f>
        <v>3561</v>
      </c>
      <c r="D6" s="419">
        <v>293</v>
      </c>
      <c r="E6" s="419">
        <v>1645</v>
      </c>
      <c r="F6" s="419">
        <v>1491</v>
      </c>
      <c r="G6" s="419">
        <v>132</v>
      </c>
      <c r="H6" s="419">
        <f t="shared" ref="H6:H22" si="2">D6+E6+F6</f>
        <v>3429</v>
      </c>
      <c r="I6" s="419">
        <v>2113</v>
      </c>
      <c r="J6" s="425">
        <f t="shared" ref="J6:J22" si="3">H6-I6</f>
        <v>1316</v>
      </c>
      <c r="K6" s="425">
        <v>127</v>
      </c>
      <c r="L6" s="116">
        <v>147</v>
      </c>
      <c r="M6" s="117">
        <v>256</v>
      </c>
      <c r="N6" s="117">
        <v>264</v>
      </c>
      <c r="O6" s="118">
        <f t="shared" si="0"/>
        <v>794</v>
      </c>
    </row>
    <row r="7" spans="1:15" s="313" customFormat="1" ht="27" customHeight="1">
      <c r="A7" s="23">
        <v>3</v>
      </c>
      <c r="B7" s="24" t="s">
        <v>2</v>
      </c>
      <c r="C7" s="79">
        <f t="shared" si="1"/>
        <v>8954</v>
      </c>
      <c r="D7" s="316">
        <v>705</v>
      </c>
      <c r="E7" s="316">
        <v>4806</v>
      </c>
      <c r="F7" s="316">
        <v>3205</v>
      </c>
      <c r="G7" s="316">
        <v>238</v>
      </c>
      <c r="H7" s="426">
        <f t="shared" si="2"/>
        <v>8716</v>
      </c>
      <c r="I7" s="426">
        <v>5397</v>
      </c>
      <c r="J7" s="425">
        <f t="shared" si="3"/>
        <v>3319</v>
      </c>
      <c r="K7" s="116">
        <v>317</v>
      </c>
      <c r="L7" s="116">
        <v>398</v>
      </c>
      <c r="M7" s="117">
        <v>581</v>
      </c>
      <c r="N7" s="117">
        <v>626</v>
      </c>
      <c r="O7" s="118">
        <f t="shared" si="0"/>
        <v>1922</v>
      </c>
    </row>
    <row r="8" spans="1:15" s="313" customFormat="1" ht="27" customHeight="1">
      <c r="A8" s="23">
        <v>4</v>
      </c>
      <c r="B8" s="24" t="s">
        <v>3</v>
      </c>
      <c r="C8" s="424">
        <f t="shared" si="1"/>
        <v>22213</v>
      </c>
      <c r="D8" s="259">
        <v>1493</v>
      </c>
      <c r="E8" s="259">
        <v>11098</v>
      </c>
      <c r="F8" s="259">
        <v>8946</v>
      </c>
      <c r="G8" s="259">
        <v>676</v>
      </c>
      <c r="H8" s="419">
        <f t="shared" si="2"/>
        <v>21537</v>
      </c>
      <c r="I8" s="419">
        <v>13616</v>
      </c>
      <c r="J8" s="419">
        <f t="shared" si="3"/>
        <v>7921</v>
      </c>
      <c r="K8" s="425">
        <v>662</v>
      </c>
      <c r="L8" s="116">
        <v>1062</v>
      </c>
      <c r="M8" s="117">
        <v>1367</v>
      </c>
      <c r="N8" s="117">
        <v>1462</v>
      </c>
      <c r="O8" s="118">
        <f t="shared" si="0"/>
        <v>4553</v>
      </c>
    </row>
    <row r="9" spans="1:15" s="313" customFormat="1" ht="27" customHeight="1">
      <c r="A9" s="23">
        <v>5</v>
      </c>
      <c r="B9" s="24" t="s">
        <v>4</v>
      </c>
      <c r="C9" s="79">
        <f t="shared" si="1"/>
        <v>17037</v>
      </c>
      <c r="D9" s="259">
        <v>1149</v>
      </c>
      <c r="E9" s="259">
        <v>9321</v>
      </c>
      <c r="F9" s="259">
        <v>6202</v>
      </c>
      <c r="G9" s="259">
        <v>365</v>
      </c>
      <c r="H9" s="426">
        <f t="shared" si="2"/>
        <v>16672</v>
      </c>
      <c r="I9" s="426">
        <v>10948</v>
      </c>
      <c r="J9" s="425">
        <f t="shared" si="3"/>
        <v>5724</v>
      </c>
      <c r="K9" s="116">
        <v>416</v>
      </c>
      <c r="L9" s="116">
        <v>606</v>
      </c>
      <c r="M9" s="117">
        <v>761</v>
      </c>
      <c r="N9" s="117">
        <v>998</v>
      </c>
      <c r="O9" s="118">
        <f t="shared" si="0"/>
        <v>2781</v>
      </c>
    </row>
    <row r="10" spans="1:15" s="313" customFormat="1" ht="27" customHeight="1">
      <c r="A10" s="23">
        <v>6</v>
      </c>
      <c r="B10" s="24" t="s">
        <v>5</v>
      </c>
      <c r="C10" s="424">
        <f t="shared" si="1"/>
        <v>16504</v>
      </c>
      <c r="D10" s="259">
        <v>1305</v>
      </c>
      <c r="E10" s="259">
        <v>8526</v>
      </c>
      <c r="F10" s="259">
        <v>6074</v>
      </c>
      <c r="G10" s="259">
        <v>599</v>
      </c>
      <c r="H10" s="419">
        <f t="shared" si="2"/>
        <v>15905</v>
      </c>
      <c r="I10" s="419">
        <v>10048</v>
      </c>
      <c r="J10" s="419">
        <f t="shared" si="3"/>
        <v>5857</v>
      </c>
      <c r="K10" s="425">
        <v>499</v>
      </c>
      <c r="L10" s="419">
        <v>529</v>
      </c>
      <c r="M10" s="419">
        <v>932</v>
      </c>
      <c r="N10" s="419">
        <v>908</v>
      </c>
      <c r="O10" s="118">
        <f t="shared" si="0"/>
        <v>2868</v>
      </c>
    </row>
    <row r="11" spans="1:15" s="313" customFormat="1" ht="27" customHeight="1">
      <c r="A11" s="23">
        <v>7</v>
      </c>
      <c r="B11" s="24" t="s">
        <v>6</v>
      </c>
      <c r="C11" s="79">
        <f t="shared" si="1"/>
        <v>6746</v>
      </c>
      <c r="D11" s="259">
        <v>522</v>
      </c>
      <c r="E11" s="259">
        <v>2816</v>
      </c>
      <c r="F11" s="259">
        <v>3218</v>
      </c>
      <c r="G11" s="259">
        <v>190</v>
      </c>
      <c r="H11" s="426">
        <f t="shared" si="2"/>
        <v>6556</v>
      </c>
      <c r="I11" s="426">
        <v>4035</v>
      </c>
      <c r="J11" s="425">
        <f t="shared" si="3"/>
        <v>2521</v>
      </c>
      <c r="K11" s="116">
        <v>255</v>
      </c>
      <c r="L11" s="116">
        <v>321</v>
      </c>
      <c r="M11" s="117">
        <v>437</v>
      </c>
      <c r="N11" s="117">
        <v>443</v>
      </c>
      <c r="O11" s="118">
        <f t="shared" si="0"/>
        <v>1456</v>
      </c>
    </row>
    <row r="12" spans="1:15" s="313" customFormat="1" ht="27" customHeight="1">
      <c r="A12" s="23">
        <v>8</v>
      </c>
      <c r="B12" s="24" t="s">
        <v>7</v>
      </c>
      <c r="C12" s="424">
        <f t="shared" si="1"/>
        <v>3818</v>
      </c>
      <c r="D12" s="259">
        <v>291</v>
      </c>
      <c r="E12" s="259">
        <v>1632</v>
      </c>
      <c r="F12" s="259">
        <v>1731</v>
      </c>
      <c r="G12" s="259">
        <v>164</v>
      </c>
      <c r="H12" s="419">
        <f t="shared" si="2"/>
        <v>3654</v>
      </c>
      <c r="I12" s="419">
        <v>2195</v>
      </c>
      <c r="J12" s="419">
        <f t="shared" si="3"/>
        <v>1459</v>
      </c>
      <c r="K12" s="425">
        <v>132</v>
      </c>
      <c r="L12" s="116">
        <v>154</v>
      </c>
      <c r="M12" s="117">
        <v>227</v>
      </c>
      <c r="N12" s="117">
        <v>287</v>
      </c>
      <c r="O12" s="118">
        <f t="shared" si="0"/>
        <v>800</v>
      </c>
    </row>
    <row r="13" spans="1:15" s="313" customFormat="1" ht="27" customHeight="1">
      <c r="A13" s="23">
        <v>9</v>
      </c>
      <c r="B13" s="24" t="s">
        <v>8</v>
      </c>
      <c r="C13" s="79">
        <f t="shared" si="1"/>
        <v>7639</v>
      </c>
      <c r="D13" s="259">
        <v>647</v>
      </c>
      <c r="E13" s="259">
        <v>2870</v>
      </c>
      <c r="F13" s="259">
        <v>3886</v>
      </c>
      <c r="G13" s="259">
        <v>236</v>
      </c>
      <c r="H13" s="426">
        <f t="shared" si="2"/>
        <v>7403</v>
      </c>
      <c r="I13" s="426">
        <v>4656</v>
      </c>
      <c r="J13" s="425">
        <f t="shared" si="3"/>
        <v>2747</v>
      </c>
      <c r="K13" s="116">
        <v>240</v>
      </c>
      <c r="L13" s="116">
        <v>293</v>
      </c>
      <c r="M13" s="117">
        <v>407</v>
      </c>
      <c r="N13" s="117">
        <v>498</v>
      </c>
      <c r="O13" s="118">
        <f t="shared" si="0"/>
        <v>1438</v>
      </c>
    </row>
    <row r="14" spans="1:15" s="313" customFormat="1" ht="27" customHeight="1">
      <c r="A14" s="23">
        <v>10</v>
      </c>
      <c r="B14" s="24" t="s">
        <v>9</v>
      </c>
      <c r="C14" s="424">
        <f t="shared" si="1"/>
        <v>2468</v>
      </c>
      <c r="D14" s="259">
        <v>222</v>
      </c>
      <c r="E14" s="259">
        <v>1012</v>
      </c>
      <c r="F14" s="259">
        <v>1142</v>
      </c>
      <c r="G14" s="259">
        <v>92</v>
      </c>
      <c r="H14" s="419">
        <f t="shared" si="2"/>
        <v>2376</v>
      </c>
      <c r="I14" s="419">
        <v>1412</v>
      </c>
      <c r="J14" s="419">
        <f t="shared" si="3"/>
        <v>964</v>
      </c>
      <c r="K14" s="425">
        <v>87</v>
      </c>
      <c r="L14" s="419">
        <v>128</v>
      </c>
      <c r="M14" s="419">
        <v>185</v>
      </c>
      <c r="N14" s="419">
        <v>178</v>
      </c>
      <c r="O14" s="118">
        <f t="shared" si="0"/>
        <v>578</v>
      </c>
    </row>
    <row r="15" spans="1:15" s="313" customFormat="1" ht="27" customHeight="1">
      <c r="A15" s="23">
        <v>11</v>
      </c>
      <c r="B15" s="24" t="s">
        <v>10</v>
      </c>
      <c r="C15" s="79">
        <f t="shared" si="1"/>
        <v>4655</v>
      </c>
      <c r="D15" s="259">
        <v>359</v>
      </c>
      <c r="E15" s="259">
        <v>2333</v>
      </c>
      <c r="F15" s="259">
        <v>1802</v>
      </c>
      <c r="G15" s="259">
        <v>161</v>
      </c>
      <c r="H15" s="426">
        <f t="shared" si="2"/>
        <v>4494</v>
      </c>
      <c r="I15" s="426">
        <v>2850</v>
      </c>
      <c r="J15" s="425">
        <f t="shared" si="3"/>
        <v>1644</v>
      </c>
      <c r="K15" s="116">
        <v>130</v>
      </c>
      <c r="L15" s="116">
        <v>144</v>
      </c>
      <c r="M15" s="117">
        <v>297</v>
      </c>
      <c r="N15" s="117">
        <v>264</v>
      </c>
      <c r="O15" s="118">
        <f t="shared" si="0"/>
        <v>835</v>
      </c>
    </row>
    <row r="16" spans="1:15" s="313" customFormat="1" ht="27" customHeight="1">
      <c r="A16" s="23">
        <v>12</v>
      </c>
      <c r="B16" s="24" t="s">
        <v>11</v>
      </c>
      <c r="C16" s="424">
        <f t="shared" si="1"/>
        <v>6742</v>
      </c>
      <c r="D16" s="259">
        <v>644</v>
      </c>
      <c r="E16" s="259">
        <v>2945</v>
      </c>
      <c r="F16" s="259">
        <v>2950</v>
      </c>
      <c r="G16" s="259">
        <v>203</v>
      </c>
      <c r="H16" s="419">
        <f t="shared" si="2"/>
        <v>6539</v>
      </c>
      <c r="I16" s="419">
        <v>4030</v>
      </c>
      <c r="J16" s="419">
        <f t="shared" si="3"/>
        <v>2509</v>
      </c>
      <c r="K16" s="425">
        <v>225</v>
      </c>
      <c r="L16" s="116">
        <v>257</v>
      </c>
      <c r="M16" s="117">
        <v>405</v>
      </c>
      <c r="N16" s="117">
        <v>447</v>
      </c>
      <c r="O16" s="118">
        <f t="shared" si="0"/>
        <v>1334</v>
      </c>
    </row>
    <row r="17" spans="1:15" s="313" customFormat="1" ht="27" customHeight="1">
      <c r="A17" s="23">
        <v>13</v>
      </c>
      <c r="B17" s="24" t="s">
        <v>12</v>
      </c>
      <c r="C17" s="79">
        <f t="shared" si="1"/>
        <v>2911</v>
      </c>
      <c r="D17" s="259">
        <v>271</v>
      </c>
      <c r="E17" s="259">
        <v>1110</v>
      </c>
      <c r="F17" s="259">
        <v>1402</v>
      </c>
      <c r="G17" s="259">
        <v>128</v>
      </c>
      <c r="H17" s="426">
        <f t="shared" si="2"/>
        <v>2783</v>
      </c>
      <c r="I17" s="426">
        <v>1586</v>
      </c>
      <c r="J17" s="425">
        <f t="shared" si="3"/>
        <v>1197</v>
      </c>
      <c r="K17" s="116">
        <v>137</v>
      </c>
      <c r="L17" s="116">
        <v>141</v>
      </c>
      <c r="M17" s="117">
        <v>221</v>
      </c>
      <c r="N17" s="117">
        <v>248</v>
      </c>
      <c r="O17" s="118">
        <f t="shared" si="0"/>
        <v>747</v>
      </c>
    </row>
    <row r="18" spans="1:15" s="313" customFormat="1" ht="27" customHeight="1">
      <c r="A18" s="23">
        <v>14</v>
      </c>
      <c r="B18" s="24" t="s">
        <v>13</v>
      </c>
      <c r="C18" s="424">
        <f t="shared" si="1"/>
        <v>5103</v>
      </c>
      <c r="D18" s="259">
        <v>351</v>
      </c>
      <c r="E18" s="259">
        <v>2397</v>
      </c>
      <c r="F18" s="259">
        <v>2182</v>
      </c>
      <c r="G18" s="259">
        <v>173</v>
      </c>
      <c r="H18" s="419">
        <f t="shared" si="2"/>
        <v>4930</v>
      </c>
      <c r="I18" s="419">
        <v>3092</v>
      </c>
      <c r="J18" s="419">
        <f t="shared" si="3"/>
        <v>1838</v>
      </c>
      <c r="K18" s="425">
        <v>137</v>
      </c>
      <c r="L18" s="116">
        <v>211</v>
      </c>
      <c r="M18" s="117">
        <v>268</v>
      </c>
      <c r="N18" s="117">
        <v>320</v>
      </c>
      <c r="O18" s="118">
        <f t="shared" si="0"/>
        <v>936</v>
      </c>
    </row>
    <row r="19" spans="1:15" s="313" customFormat="1" ht="27" customHeight="1">
      <c r="A19" s="23">
        <v>15</v>
      </c>
      <c r="B19" s="24" t="s">
        <v>14</v>
      </c>
      <c r="C19" s="79">
        <f t="shared" si="1"/>
        <v>4728</v>
      </c>
      <c r="D19" s="259">
        <v>439</v>
      </c>
      <c r="E19" s="259">
        <v>2275</v>
      </c>
      <c r="F19" s="259">
        <v>1846</v>
      </c>
      <c r="G19" s="259">
        <v>168</v>
      </c>
      <c r="H19" s="426">
        <f t="shared" si="2"/>
        <v>4560</v>
      </c>
      <c r="I19" s="426">
        <v>2843</v>
      </c>
      <c r="J19" s="425">
        <f t="shared" si="3"/>
        <v>1717</v>
      </c>
      <c r="K19" s="116">
        <v>194</v>
      </c>
      <c r="L19" s="116">
        <v>242</v>
      </c>
      <c r="M19" s="117">
        <v>313</v>
      </c>
      <c r="N19" s="117">
        <v>360</v>
      </c>
      <c r="O19" s="118">
        <f t="shared" si="0"/>
        <v>1109</v>
      </c>
    </row>
    <row r="20" spans="1:15" s="313" customFormat="1" ht="27" customHeight="1">
      <c r="A20" s="23">
        <v>16</v>
      </c>
      <c r="B20" s="24" t="s">
        <v>15</v>
      </c>
      <c r="C20" s="424">
        <f t="shared" si="1"/>
        <v>3536</v>
      </c>
      <c r="D20" s="259">
        <v>371</v>
      </c>
      <c r="E20" s="259">
        <v>1604</v>
      </c>
      <c r="F20" s="259">
        <v>1386</v>
      </c>
      <c r="G20" s="259">
        <v>175</v>
      </c>
      <c r="H20" s="419">
        <f t="shared" si="2"/>
        <v>3361</v>
      </c>
      <c r="I20" s="419">
        <v>2049</v>
      </c>
      <c r="J20" s="419">
        <f t="shared" si="3"/>
        <v>1312</v>
      </c>
      <c r="K20" s="425">
        <v>85</v>
      </c>
      <c r="L20" s="116">
        <v>140</v>
      </c>
      <c r="M20" s="117">
        <v>201</v>
      </c>
      <c r="N20" s="117">
        <v>212</v>
      </c>
      <c r="O20" s="118">
        <f t="shared" si="0"/>
        <v>638</v>
      </c>
    </row>
    <row r="21" spans="1:15" s="313" customFormat="1" ht="27" customHeight="1">
      <c r="A21" s="23">
        <v>17</v>
      </c>
      <c r="B21" s="24" t="s">
        <v>16</v>
      </c>
      <c r="C21" s="79">
        <f t="shared" si="1"/>
        <v>5260</v>
      </c>
      <c r="D21" s="259">
        <v>677</v>
      </c>
      <c r="E21" s="259">
        <v>2289</v>
      </c>
      <c r="F21" s="259">
        <v>2044</v>
      </c>
      <c r="G21" s="259">
        <v>250</v>
      </c>
      <c r="H21" s="426">
        <f t="shared" si="2"/>
        <v>5010</v>
      </c>
      <c r="I21" s="426">
        <v>2746</v>
      </c>
      <c r="J21" s="425">
        <f t="shared" si="3"/>
        <v>2264</v>
      </c>
      <c r="K21" s="116">
        <v>220</v>
      </c>
      <c r="L21" s="116">
        <v>221</v>
      </c>
      <c r="M21" s="117">
        <v>392</v>
      </c>
      <c r="N21" s="117">
        <v>418</v>
      </c>
      <c r="O21" s="118">
        <f t="shared" si="0"/>
        <v>1251</v>
      </c>
    </row>
    <row r="22" spans="1:15" s="313" customFormat="1" ht="27" customHeight="1">
      <c r="A22" s="23">
        <v>18</v>
      </c>
      <c r="B22" s="24" t="s">
        <v>17</v>
      </c>
      <c r="C22" s="424">
        <f t="shared" si="1"/>
        <v>9051</v>
      </c>
      <c r="D22" s="259">
        <v>733</v>
      </c>
      <c r="E22" s="259">
        <v>4357</v>
      </c>
      <c r="F22" s="259">
        <v>3649</v>
      </c>
      <c r="G22" s="259">
        <v>312</v>
      </c>
      <c r="H22" s="419">
        <f t="shared" si="2"/>
        <v>8739</v>
      </c>
      <c r="I22" s="419">
        <v>5531</v>
      </c>
      <c r="J22" s="419">
        <f t="shared" si="3"/>
        <v>3208</v>
      </c>
      <c r="K22" s="425">
        <v>282</v>
      </c>
      <c r="L22" s="116">
        <v>383</v>
      </c>
      <c r="M22" s="117">
        <v>491</v>
      </c>
      <c r="N22" s="117">
        <v>626</v>
      </c>
      <c r="O22" s="118">
        <f t="shared" si="0"/>
        <v>1782</v>
      </c>
    </row>
    <row r="23" spans="1:15" s="313" customFormat="1" ht="27.75" customHeight="1">
      <c r="A23" s="247" t="s">
        <v>20</v>
      </c>
      <c r="B23" s="247"/>
      <c r="C23" s="79">
        <f>SUM(C5:C22)</f>
        <v>134026</v>
      </c>
      <c r="D23" s="79">
        <f t="shared" ref="D23:O23" si="4">SUM(D5:D22)</f>
        <v>10790</v>
      </c>
      <c r="E23" s="79">
        <f t="shared" si="4"/>
        <v>64249</v>
      </c>
      <c r="F23" s="79">
        <f t="shared" si="4"/>
        <v>54582</v>
      </c>
      <c r="G23" s="79">
        <f>SUM(G5:G22)</f>
        <v>4405</v>
      </c>
      <c r="H23" s="79">
        <f t="shared" si="4"/>
        <v>129621</v>
      </c>
      <c r="I23" s="79">
        <f t="shared" si="4"/>
        <v>80790</v>
      </c>
      <c r="J23" s="79">
        <f t="shared" si="4"/>
        <v>48831</v>
      </c>
      <c r="K23" s="79">
        <f t="shared" si="4"/>
        <v>4292</v>
      </c>
      <c r="L23" s="79">
        <f t="shared" si="4"/>
        <v>5539</v>
      </c>
      <c r="M23" s="79">
        <f t="shared" si="4"/>
        <v>7993</v>
      </c>
      <c r="N23" s="79">
        <f t="shared" si="4"/>
        <v>8845</v>
      </c>
      <c r="O23" s="79">
        <f t="shared" si="4"/>
        <v>26669</v>
      </c>
    </row>
    <row r="24" spans="1:15" s="313" customFormat="1">
      <c r="B24" s="427"/>
      <c r="C24" s="427"/>
      <c r="D24" s="427"/>
      <c r="E24" s="427"/>
      <c r="F24" s="427"/>
      <c r="G24" s="427"/>
      <c r="H24" s="427"/>
      <c r="O24" s="415"/>
    </row>
    <row r="25" spans="1:15" s="313" customFormat="1" ht="15">
      <c r="C25" s="322"/>
      <c r="D25" s="322"/>
      <c r="E25" s="322"/>
      <c r="F25" s="322"/>
      <c r="G25" s="322"/>
      <c r="H25" s="407"/>
      <c r="I25" s="322"/>
      <c r="J25" s="322"/>
      <c r="K25" s="322"/>
      <c r="L25" s="322"/>
      <c r="M25" s="322"/>
      <c r="N25" s="322"/>
      <c r="O25" s="322"/>
    </row>
    <row r="26" spans="1:15" s="313" customFormat="1" ht="24.75" customHeight="1">
      <c r="H26" s="331"/>
    </row>
  </sheetData>
  <mergeCells count="16">
    <mergeCell ref="H3:H4"/>
    <mergeCell ref="I3:I4"/>
    <mergeCell ref="J3:J4"/>
    <mergeCell ref="K3:O3"/>
    <mergeCell ref="A23:B23"/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75" zoomScaleNormal="90" workbookViewId="0">
      <selection activeCell="A8" sqref="A8:XFD32"/>
    </sheetView>
  </sheetViews>
  <sheetFormatPr defaultRowHeight="12.75"/>
  <cols>
    <col min="1" max="1" width="4.7109375" customWidth="1"/>
    <col min="2" max="2" width="28.28515625" style="31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8.7109375" customWidth="1"/>
    <col min="10" max="10" width="8.140625" customWidth="1"/>
    <col min="11" max="11" width="10.28515625" customWidth="1"/>
    <col min="14" max="14" width="15.28515625" customWidth="1"/>
  </cols>
  <sheetData>
    <row r="1" spans="1:14" ht="21" customHeight="1">
      <c r="A1" s="124" t="s">
        <v>23</v>
      </c>
      <c r="B1" s="124"/>
      <c r="C1" s="124"/>
      <c r="D1" s="124"/>
      <c r="E1" s="124"/>
      <c r="F1" s="124"/>
      <c r="G1" s="125"/>
      <c r="H1" s="125"/>
      <c r="I1" s="125"/>
      <c r="J1" s="125"/>
      <c r="K1" s="125"/>
      <c r="L1" s="125"/>
      <c r="M1" s="125"/>
      <c r="N1" s="125"/>
    </row>
    <row r="2" spans="1:14" s="8" customFormat="1" ht="24" customHeight="1">
      <c r="A2" s="126" t="s">
        <v>200</v>
      </c>
      <c r="B2" s="126"/>
      <c r="C2" s="126"/>
      <c r="D2" s="126"/>
      <c r="E2" s="126"/>
      <c r="F2" s="126"/>
      <c r="G2" s="127"/>
      <c r="H2" s="127"/>
      <c r="I2" s="127"/>
      <c r="J2" s="127"/>
      <c r="K2" s="127"/>
      <c r="L2" s="127"/>
      <c r="M2" s="127"/>
      <c r="N2" s="128"/>
    </row>
    <row r="3" spans="1:14" s="11" customFormat="1" ht="16.5" customHeight="1">
      <c r="A3" s="129" t="s">
        <v>24</v>
      </c>
      <c r="B3" s="129" t="s">
        <v>18</v>
      </c>
      <c r="C3" s="129" t="s">
        <v>25</v>
      </c>
      <c r="D3" s="131" t="s">
        <v>26</v>
      </c>
      <c r="E3" s="133" t="s">
        <v>27</v>
      </c>
      <c r="F3" s="133"/>
      <c r="G3" s="133"/>
      <c r="H3" s="134" t="s">
        <v>28</v>
      </c>
      <c r="I3" s="134"/>
      <c r="J3" s="134"/>
      <c r="K3" s="134" t="s">
        <v>29</v>
      </c>
      <c r="L3" s="134"/>
      <c r="M3" s="134"/>
      <c r="N3" s="10" t="s">
        <v>30</v>
      </c>
    </row>
    <row r="4" spans="1:14" s="11" customFormat="1" ht="12" customHeight="1">
      <c r="A4" s="129"/>
      <c r="B4" s="129"/>
      <c r="C4" s="129"/>
      <c r="D4" s="131"/>
      <c r="E4" s="135" t="s">
        <v>25</v>
      </c>
      <c r="F4" s="137" t="s">
        <v>31</v>
      </c>
      <c r="G4" s="137"/>
      <c r="H4" s="123" t="s">
        <v>25</v>
      </c>
      <c r="I4" s="139" t="s">
        <v>31</v>
      </c>
      <c r="J4" s="139"/>
      <c r="K4" s="123" t="s">
        <v>25</v>
      </c>
      <c r="L4" s="139" t="s">
        <v>31</v>
      </c>
      <c r="M4" s="139"/>
      <c r="N4" s="123" t="s">
        <v>25</v>
      </c>
    </row>
    <row r="5" spans="1:14" s="11" customFormat="1" ht="42" customHeight="1" thickBot="1">
      <c r="A5" s="130"/>
      <c r="B5" s="130"/>
      <c r="C5" s="130"/>
      <c r="D5" s="132"/>
      <c r="E5" s="136"/>
      <c r="F5" s="13" t="s">
        <v>32</v>
      </c>
      <c r="G5" s="13" t="s">
        <v>33</v>
      </c>
      <c r="H5" s="138"/>
      <c r="I5" s="14" t="s">
        <v>32</v>
      </c>
      <c r="J5" s="14" t="s">
        <v>33</v>
      </c>
      <c r="K5" s="138"/>
      <c r="L5" s="14" t="s">
        <v>32</v>
      </c>
      <c r="M5" s="14" t="s">
        <v>33</v>
      </c>
      <c r="N5" s="123"/>
    </row>
    <row r="6" spans="1:14" s="17" customFormat="1" ht="19.5" hidden="1" customHeight="1" thickTop="1">
      <c r="A6" s="15">
        <v>1</v>
      </c>
      <c r="B6" s="15">
        <v>2</v>
      </c>
      <c r="C6" s="15" t="s">
        <v>34</v>
      </c>
      <c r="D6" s="15">
        <v>4</v>
      </c>
      <c r="E6" s="15" t="s">
        <v>35</v>
      </c>
      <c r="F6" s="15">
        <v>6</v>
      </c>
      <c r="G6" s="15">
        <v>7</v>
      </c>
      <c r="H6" s="16" t="s">
        <v>36</v>
      </c>
      <c r="I6" s="16">
        <v>9</v>
      </c>
      <c r="J6" s="16">
        <v>10</v>
      </c>
      <c r="K6" s="16" t="s">
        <v>37</v>
      </c>
      <c r="L6" s="16">
        <v>12</v>
      </c>
      <c r="M6" s="16">
        <v>13</v>
      </c>
      <c r="N6" s="12">
        <v>15</v>
      </c>
    </row>
    <row r="7" spans="1:14" s="11" customFormat="1" ht="18" hidden="1" customHeight="1">
      <c r="A7" s="18"/>
      <c r="B7" s="19"/>
      <c r="C7" s="9"/>
      <c r="D7" s="9">
        <v>1</v>
      </c>
      <c r="E7" s="19"/>
      <c r="F7" s="9">
        <v>2</v>
      </c>
      <c r="G7" s="9">
        <v>3</v>
      </c>
      <c r="H7" s="20"/>
      <c r="I7" s="21">
        <v>7</v>
      </c>
      <c r="J7" s="21">
        <v>8</v>
      </c>
      <c r="K7" s="20"/>
      <c r="L7" s="21">
        <v>4</v>
      </c>
      <c r="M7" s="21">
        <v>5</v>
      </c>
      <c r="N7" s="21">
        <v>10</v>
      </c>
    </row>
    <row r="8" spans="1:14" s="22" customFormat="1" ht="27.95" customHeight="1" thickTop="1">
      <c r="A8" s="23">
        <v>1</v>
      </c>
      <c r="B8" s="24" t="s">
        <v>0</v>
      </c>
      <c r="C8" s="25">
        <v>380</v>
      </c>
      <c r="D8" s="25">
        <v>7</v>
      </c>
      <c r="E8" s="26">
        <v>22</v>
      </c>
      <c r="F8" s="27">
        <v>14</v>
      </c>
      <c r="G8" s="27">
        <v>8</v>
      </c>
      <c r="H8" s="26">
        <v>28</v>
      </c>
      <c r="I8" s="27">
        <v>13</v>
      </c>
      <c r="J8" s="27">
        <v>15</v>
      </c>
      <c r="K8" s="26">
        <v>32</v>
      </c>
      <c r="L8" s="333">
        <v>9</v>
      </c>
      <c r="M8" s="27">
        <v>23</v>
      </c>
      <c r="N8" s="25">
        <v>291</v>
      </c>
    </row>
    <row r="9" spans="1:14" s="22" customFormat="1" ht="27.95" customHeight="1">
      <c r="A9" s="23">
        <v>2</v>
      </c>
      <c r="B9" s="24" t="s">
        <v>1</v>
      </c>
      <c r="C9" s="25">
        <v>351</v>
      </c>
      <c r="D9" s="25">
        <v>2</v>
      </c>
      <c r="E9" s="26">
        <v>7</v>
      </c>
      <c r="F9" s="27">
        <v>7</v>
      </c>
      <c r="G9" s="27">
        <v>0</v>
      </c>
      <c r="H9" s="26">
        <v>51</v>
      </c>
      <c r="I9" s="27">
        <v>33</v>
      </c>
      <c r="J9" s="27">
        <v>18</v>
      </c>
      <c r="K9" s="26">
        <v>212</v>
      </c>
      <c r="L9" s="27">
        <v>82</v>
      </c>
      <c r="M9" s="27">
        <v>130</v>
      </c>
      <c r="N9" s="25">
        <v>79</v>
      </c>
    </row>
    <row r="10" spans="1:14" s="22" customFormat="1" ht="27.95" customHeight="1">
      <c r="A10" s="23">
        <v>3</v>
      </c>
      <c r="B10" s="24" t="s">
        <v>2</v>
      </c>
      <c r="C10" s="25">
        <v>580</v>
      </c>
      <c r="D10" s="25">
        <v>4</v>
      </c>
      <c r="E10" s="26">
        <v>74</v>
      </c>
      <c r="F10" s="27">
        <v>63</v>
      </c>
      <c r="G10" s="27">
        <v>11</v>
      </c>
      <c r="H10" s="26">
        <v>74</v>
      </c>
      <c r="I10" s="27">
        <v>63</v>
      </c>
      <c r="J10" s="27">
        <v>11</v>
      </c>
      <c r="K10" s="26">
        <v>66</v>
      </c>
      <c r="L10" s="333">
        <v>42</v>
      </c>
      <c r="M10" s="27">
        <v>24</v>
      </c>
      <c r="N10" s="25">
        <v>362</v>
      </c>
    </row>
    <row r="11" spans="1:14" s="22" customFormat="1" ht="27.95" customHeight="1">
      <c r="A11" s="23">
        <v>4</v>
      </c>
      <c r="B11" s="24" t="s">
        <v>3</v>
      </c>
      <c r="C11" s="25">
        <v>2528</v>
      </c>
      <c r="D11" s="25">
        <v>16</v>
      </c>
      <c r="E11" s="26">
        <v>144</v>
      </c>
      <c r="F11" s="27">
        <v>112</v>
      </c>
      <c r="G11" s="27">
        <v>32</v>
      </c>
      <c r="H11" s="26">
        <v>1536</v>
      </c>
      <c r="I11" s="27">
        <v>1191</v>
      </c>
      <c r="J11" s="27">
        <v>345</v>
      </c>
      <c r="K11" s="26">
        <v>280</v>
      </c>
      <c r="L11" s="27">
        <v>144</v>
      </c>
      <c r="M11" s="27">
        <v>136</v>
      </c>
      <c r="N11" s="25">
        <v>552</v>
      </c>
    </row>
    <row r="12" spans="1:14" s="22" customFormat="1" ht="27.95" customHeight="1">
      <c r="A12" s="23">
        <v>5</v>
      </c>
      <c r="B12" s="24" t="s">
        <v>4</v>
      </c>
      <c r="C12" s="25">
        <v>1149</v>
      </c>
      <c r="D12" s="25">
        <v>21</v>
      </c>
      <c r="E12" s="26">
        <v>55</v>
      </c>
      <c r="F12" s="27">
        <v>47</v>
      </c>
      <c r="G12" s="27">
        <v>8</v>
      </c>
      <c r="H12" s="26">
        <v>316</v>
      </c>
      <c r="I12" s="27">
        <v>282</v>
      </c>
      <c r="J12" s="27">
        <v>34</v>
      </c>
      <c r="K12" s="26">
        <v>246</v>
      </c>
      <c r="L12" s="333">
        <v>149</v>
      </c>
      <c r="M12" s="27">
        <v>97</v>
      </c>
      <c r="N12" s="25">
        <v>511</v>
      </c>
    </row>
    <row r="13" spans="1:14" s="22" customFormat="1" ht="27.95" customHeight="1">
      <c r="A13" s="23">
        <v>6</v>
      </c>
      <c r="B13" s="24" t="s">
        <v>5</v>
      </c>
      <c r="C13" s="25">
        <v>2239</v>
      </c>
      <c r="D13" s="25">
        <v>12</v>
      </c>
      <c r="E13" s="26">
        <v>96</v>
      </c>
      <c r="F13" s="27">
        <v>80</v>
      </c>
      <c r="G13" s="27">
        <v>16</v>
      </c>
      <c r="H13" s="26">
        <v>575</v>
      </c>
      <c r="I13" s="27">
        <v>442</v>
      </c>
      <c r="J13" s="27">
        <v>133</v>
      </c>
      <c r="K13" s="26">
        <v>1073</v>
      </c>
      <c r="L13" s="27">
        <v>503</v>
      </c>
      <c r="M13" s="27">
        <v>570</v>
      </c>
      <c r="N13" s="25">
        <v>483</v>
      </c>
    </row>
    <row r="14" spans="1:14" s="22" customFormat="1" ht="27.95" customHeight="1">
      <c r="A14" s="23">
        <v>7</v>
      </c>
      <c r="B14" s="24" t="s">
        <v>6</v>
      </c>
      <c r="C14" s="25">
        <v>572</v>
      </c>
      <c r="D14" s="25">
        <v>3</v>
      </c>
      <c r="E14" s="26">
        <v>29</v>
      </c>
      <c r="F14" s="27">
        <v>20</v>
      </c>
      <c r="G14" s="27">
        <v>9</v>
      </c>
      <c r="H14" s="26">
        <v>109</v>
      </c>
      <c r="I14" s="27">
        <v>77</v>
      </c>
      <c r="J14" s="27">
        <v>32</v>
      </c>
      <c r="K14" s="26">
        <v>287</v>
      </c>
      <c r="L14" s="333">
        <v>112</v>
      </c>
      <c r="M14" s="27">
        <v>175</v>
      </c>
      <c r="N14" s="25">
        <v>144</v>
      </c>
    </row>
    <row r="15" spans="1:14" s="22" customFormat="1" ht="27.95" customHeight="1">
      <c r="A15" s="23">
        <v>8</v>
      </c>
      <c r="B15" s="24" t="s">
        <v>7</v>
      </c>
      <c r="C15" s="25">
        <v>374</v>
      </c>
      <c r="D15" s="25">
        <v>3</v>
      </c>
      <c r="E15" s="26">
        <v>16</v>
      </c>
      <c r="F15" s="27">
        <v>16</v>
      </c>
      <c r="G15" s="27">
        <v>0</v>
      </c>
      <c r="H15" s="26">
        <v>51</v>
      </c>
      <c r="I15" s="27">
        <v>35</v>
      </c>
      <c r="J15" s="27">
        <v>16</v>
      </c>
      <c r="K15" s="26">
        <v>102</v>
      </c>
      <c r="L15" s="27">
        <v>28</v>
      </c>
      <c r="M15" s="27">
        <v>74</v>
      </c>
      <c r="N15" s="25">
        <v>202</v>
      </c>
    </row>
    <row r="16" spans="1:14" s="22" customFormat="1" ht="27.95" customHeight="1">
      <c r="A16" s="23">
        <v>9</v>
      </c>
      <c r="B16" s="24" t="s">
        <v>8</v>
      </c>
      <c r="C16" s="25">
        <v>787</v>
      </c>
      <c r="D16" s="25">
        <v>9</v>
      </c>
      <c r="E16" s="26">
        <v>38</v>
      </c>
      <c r="F16" s="27">
        <v>32</v>
      </c>
      <c r="G16" s="27">
        <v>6</v>
      </c>
      <c r="H16" s="26">
        <v>181</v>
      </c>
      <c r="I16" s="27">
        <v>145</v>
      </c>
      <c r="J16" s="27">
        <v>36</v>
      </c>
      <c r="K16" s="26">
        <v>280</v>
      </c>
      <c r="L16" s="333">
        <v>129</v>
      </c>
      <c r="M16" s="27">
        <v>151</v>
      </c>
      <c r="N16" s="25">
        <v>279</v>
      </c>
    </row>
    <row r="17" spans="1:14" s="22" customFormat="1" ht="27.95" customHeight="1">
      <c r="A17" s="23">
        <v>10</v>
      </c>
      <c r="B17" s="24" t="s">
        <v>9</v>
      </c>
      <c r="C17" s="25">
        <v>172</v>
      </c>
      <c r="D17" s="25">
        <v>0</v>
      </c>
      <c r="E17" s="26">
        <v>12</v>
      </c>
      <c r="F17" s="27">
        <v>8</v>
      </c>
      <c r="G17" s="27">
        <v>4</v>
      </c>
      <c r="H17" s="26">
        <v>15</v>
      </c>
      <c r="I17" s="27">
        <v>8</v>
      </c>
      <c r="J17" s="27">
        <v>7</v>
      </c>
      <c r="K17" s="26">
        <v>44</v>
      </c>
      <c r="L17" s="27">
        <v>16</v>
      </c>
      <c r="M17" s="27">
        <v>28</v>
      </c>
      <c r="N17" s="25">
        <v>101</v>
      </c>
    </row>
    <row r="18" spans="1:14" s="22" customFormat="1" ht="27.95" customHeight="1">
      <c r="A18" s="23">
        <v>11</v>
      </c>
      <c r="B18" s="24" t="s">
        <v>10</v>
      </c>
      <c r="C18" s="25">
        <v>606</v>
      </c>
      <c r="D18" s="25">
        <v>5</v>
      </c>
      <c r="E18" s="26">
        <v>23</v>
      </c>
      <c r="F18" s="27">
        <v>20</v>
      </c>
      <c r="G18" s="27">
        <v>3</v>
      </c>
      <c r="H18" s="26">
        <v>211</v>
      </c>
      <c r="I18" s="27">
        <v>155</v>
      </c>
      <c r="J18" s="27">
        <v>56</v>
      </c>
      <c r="K18" s="26">
        <v>230</v>
      </c>
      <c r="L18" s="333">
        <v>113</v>
      </c>
      <c r="M18" s="27">
        <v>117</v>
      </c>
      <c r="N18" s="25">
        <v>137</v>
      </c>
    </row>
    <row r="19" spans="1:14" s="22" customFormat="1" ht="27.95" customHeight="1">
      <c r="A19" s="23">
        <v>12</v>
      </c>
      <c r="B19" s="24" t="s">
        <v>11</v>
      </c>
      <c r="C19" s="25">
        <v>733</v>
      </c>
      <c r="D19" s="25">
        <v>11</v>
      </c>
      <c r="E19" s="26">
        <v>41</v>
      </c>
      <c r="F19" s="27">
        <v>24</v>
      </c>
      <c r="G19" s="27">
        <v>17</v>
      </c>
      <c r="H19" s="26">
        <v>132</v>
      </c>
      <c r="I19" s="27">
        <v>93</v>
      </c>
      <c r="J19" s="27">
        <v>39</v>
      </c>
      <c r="K19" s="26">
        <v>383</v>
      </c>
      <c r="L19" s="27">
        <v>147</v>
      </c>
      <c r="M19" s="27">
        <v>236</v>
      </c>
      <c r="N19" s="25">
        <v>166</v>
      </c>
    </row>
    <row r="20" spans="1:14" s="22" customFormat="1" ht="27.95" customHeight="1">
      <c r="A20" s="23">
        <v>13</v>
      </c>
      <c r="B20" s="24" t="s">
        <v>12</v>
      </c>
      <c r="C20" s="25">
        <v>365</v>
      </c>
      <c r="D20" s="25">
        <v>4</v>
      </c>
      <c r="E20" s="26">
        <v>12</v>
      </c>
      <c r="F20" s="27">
        <v>8</v>
      </c>
      <c r="G20" s="27">
        <v>4</v>
      </c>
      <c r="H20" s="26">
        <v>15</v>
      </c>
      <c r="I20" s="27">
        <v>11</v>
      </c>
      <c r="J20" s="27">
        <v>4</v>
      </c>
      <c r="K20" s="26">
        <v>243</v>
      </c>
      <c r="L20" s="333">
        <v>96</v>
      </c>
      <c r="M20" s="27">
        <v>147</v>
      </c>
      <c r="N20" s="25">
        <v>91</v>
      </c>
    </row>
    <row r="21" spans="1:14" s="22" customFormat="1" ht="27.95" customHeight="1">
      <c r="A21" s="23">
        <v>14</v>
      </c>
      <c r="B21" s="24" t="s">
        <v>13</v>
      </c>
      <c r="C21" s="25">
        <v>383</v>
      </c>
      <c r="D21" s="25">
        <v>5</v>
      </c>
      <c r="E21" s="26">
        <v>28</v>
      </c>
      <c r="F21" s="27">
        <v>23</v>
      </c>
      <c r="G21" s="27">
        <v>5</v>
      </c>
      <c r="H21" s="26">
        <v>132</v>
      </c>
      <c r="I21" s="27">
        <v>112</v>
      </c>
      <c r="J21" s="27">
        <v>20</v>
      </c>
      <c r="K21" s="26">
        <v>87</v>
      </c>
      <c r="L21" s="27">
        <v>46</v>
      </c>
      <c r="M21" s="27">
        <v>41</v>
      </c>
      <c r="N21" s="25">
        <v>131</v>
      </c>
    </row>
    <row r="22" spans="1:14" s="22" customFormat="1" ht="27.95" customHeight="1">
      <c r="A22" s="23">
        <v>15</v>
      </c>
      <c r="B22" s="24" t="s">
        <v>14</v>
      </c>
      <c r="C22" s="25">
        <v>303</v>
      </c>
      <c r="D22" s="25">
        <v>4</v>
      </c>
      <c r="E22" s="26">
        <v>20</v>
      </c>
      <c r="F22" s="27">
        <v>18</v>
      </c>
      <c r="G22" s="27">
        <v>2</v>
      </c>
      <c r="H22" s="26">
        <v>44</v>
      </c>
      <c r="I22" s="27">
        <v>24</v>
      </c>
      <c r="J22" s="27">
        <v>20</v>
      </c>
      <c r="K22" s="26">
        <v>126</v>
      </c>
      <c r="L22" s="333">
        <v>61</v>
      </c>
      <c r="M22" s="27">
        <v>65</v>
      </c>
      <c r="N22" s="25">
        <v>109</v>
      </c>
    </row>
    <row r="23" spans="1:14" s="22" customFormat="1" ht="27.95" customHeight="1">
      <c r="A23" s="23">
        <v>16</v>
      </c>
      <c r="B23" s="24" t="s">
        <v>15</v>
      </c>
      <c r="C23" s="25">
        <v>520</v>
      </c>
      <c r="D23" s="25">
        <v>2</v>
      </c>
      <c r="E23" s="26">
        <v>28</v>
      </c>
      <c r="F23" s="27">
        <v>22</v>
      </c>
      <c r="G23" s="27">
        <v>6</v>
      </c>
      <c r="H23" s="26">
        <v>203</v>
      </c>
      <c r="I23" s="27">
        <v>142</v>
      </c>
      <c r="J23" s="27">
        <v>61</v>
      </c>
      <c r="K23" s="26">
        <v>141</v>
      </c>
      <c r="L23" s="27">
        <v>30</v>
      </c>
      <c r="M23" s="27">
        <v>111</v>
      </c>
      <c r="N23" s="25">
        <v>146</v>
      </c>
    </row>
    <row r="24" spans="1:14" s="22" customFormat="1" ht="27.95" customHeight="1">
      <c r="A24" s="23">
        <v>17</v>
      </c>
      <c r="B24" s="24" t="s">
        <v>16</v>
      </c>
      <c r="C24" s="25">
        <v>400</v>
      </c>
      <c r="D24" s="25">
        <v>2</v>
      </c>
      <c r="E24" s="26">
        <v>43</v>
      </c>
      <c r="F24" s="27">
        <v>28</v>
      </c>
      <c r="G24" s="27">
        <v>15</v>
      </c>
      <c r="H24" s="26">
        <v>43</v>
      </c>
      <c r="I24" s="27">
        <v>22</v>
      </c>
      <c r="J24" s="27">
        <v>21</v>
      </c>
      <c r="K24" s="26">
        <v>45</v>
      </c>
      <c r="L24" s="333">
        <v>11</v>
      </c>
      <c r="M24" s="27">
        <v>34</v>
      </c>
      <c r="N24" s="25">
        <v>267</v>
      </c>
    </row>
    <row r="25" spans="1:14" s="22" customFormat="1" ht="27.95" customHeight="1">
      <c r="A25" s="23">
        <v>18</v>
      </c>
      <c r="B25" s="24" t="s">
        <v>17</v>
      </c>
      <c r="C25" s="25">
        <v>1319</v>
      </c>
      <c r="D25" s="25">
        <v>7</v>
      </c>
      <c r="E25" s="26">
        <v>53</v>
      </c>
      <c r="F25" s="27">
        <v>40</v>
      </c>
      <c r="G25" s="27">
        <v>13</v>
      </c>
      <c r="H25" s="26">
        <v>189</v>
      </c>
      <c r="I25" s="27">
        <v>142</v>
      </c>
      <c r="J25" s="27">
        <v>47</v>
      </c>
      <c r="K25" s="26">
        <v>794</v>
      </c>
      <c r="L25" s="27">
        <v>305</v>
      </c>
      <c r="M25" s="27">
        <v>489</v>
      </c>
      <c r="N25" s="25">
        <v>276</v>
      </c>
    </row>
    <row r="26" spans="1:14" s="29" customFormat="1" ht="27.95" customHeight="1">
      <c r="A26" s="28"/>
      <c r="B26" s="28" t="s">
        <v>20</v>
      </c>
      <c r="C26" s="25">
        <f>SUM(C8:C25)</f>
        <v>13761</v>
      </c>
      <c r="D26" s="25">
        <f>SUM(D8:D25)</f>
        <v>117</v>
      </c>
      <c r="E26" s="25">
        <f t="shared" ref="E26:N26" si="0">SUM(E8:E25)</f>
        <v>741</v>
      </c>
      <c r="F26" s="25">
        <f t="shared" si="0"/>
        <v>582</v>
      </c>
      <c r="G26" s="25">
        <f t="shared" si="0"/>
        <v>159</v>
      </c>
      <c r="H26" s="25">
        <f t="shared" si="0"/>
        <v>3905</v>
      </c>
      <c r="I26" s="25">
        <f t="shared" si="0"/>
        <v>2990</v>
      </c>
      <c r="J26" s="25">
        <f t="shared" si="0"/>
        <v>915</v>
      </c>
      <c r="K26" s="25">
        <f t="shared" si="0"/>
        <v>4671</v>
      </c>
      <c r="L26" s="25">
        <f t="shared" si="0"/>
        <v>2023</v>
      </c>
      <c r="M26" s="25">
        <f t="shared" si="0"/>
        <v>2648</v>
      </c>
      <c r="N26" s="25">
        <f t="shared" si="0"/>
        <v>4327</v>
      </c>
    </row>
    <row r="27" spans="1:14" s="322" customFormat="1" ht="15" hidden="1" customHeight="1">
      <c r="B27" s="334"/>
      <c r="C27" s="322">
        <v>15647</v>
      </c>
      <c r="D27" s="322">
        <v>10985</v>
      </c>
      <c r="F27" s="322">
        <f>SUM(F8:F26)</f>
        <v>1164</v>
      </c>
      <c r="G27" s="322">
        <f>SUM(G8:G26)</f>
        <v>318</v>
      </c>
    </row>
    <row r="28" spans="1:14" s="322" customFormat="1" ht="15" hidden="1" customHeight="1">
      <c r="B28" s="334"/>
      <c r="D28" s="322">
        <f>SUM(D8:D25)</f>
        <v>117</v>
      </c>
    </row>
    <row r="29" spans="1:14" s="322" customFormat="1" ht="15" hidden="1" customHeight="1">
      <c r="B29" s="334"/>
      <c r="C29" s="322">
        <v>15869</v>
      </c>
      <c r="D29" s="322">
        <v>11316</v>
      </c>
    </row>
    <row r="30" spans="1:14" s="322" customFormat="1" ht="15" hidden="1" customHeight="1">
      <c r="B30" s="334"/>
    </row>
    <row r="31" spans="1:14" s="322" customFormat="1" ht="15" hidden="1" customHeight="1">
      <c r="B31" s="334"/>
      <c r="C31" s="322">
        <f>C29-F26</f>
        <v>15287</v>
      </c>
      <c r="D31" s="322">
        <f>D29-J26</f>
        <v>10401</v>
      </c>
    </row>
    <row r="32" spans="1:14" s="322" customFormat="1" ht="21" customHeight="1">
      <c r="B32" s="335" t="s">
        <v>38</v>
      </c>
    </row>
    <row r="34" spans="2:14" ht="15">
      <c r="B34" s="3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4" sqref="A4:XFD24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7.42578125" customWidth="1"/>
    <col min="5" max="6" width="16.7109375" customWidth="1"/>
  </cols>
  <sheetData>
    <row r="1" spans="1:6" ht="51.75" customHeight="1">
      <c r="A1" s="142" t="s">
        <v>201</v>
      </c>
      <c r="B1" s="142"/>
      <c r="C1" s="142"/>
      <c r="D1" s="142"/>
      <c r="E1" s="142"/>
      <c r="F1" s="142"/>
    </row>
    <row r="2" spans="1:6" ht="33.75" customHeight="1">
      <c r="A2" s="143" t="s">
        <v>39</v>
      </c>
      <c r="B2" s="145" t="s">
        <v>18</v>
      </c>
      <c r="C2" s="146" t="s">
        <v>203</v>
      </c>
      <c r="D2" s="146"/>
      <c r="E2" s="146" t="s">
        <v>40</v>
      </c>
      <c r="F2" s="146"/>
    </row>
    <row r="3" spans="1:6" ht="25.5">
      <c r="A3" s="144"/>
      <c r="B3" s="145"/>
      <c r="C3" s="311" t="s">
        <v>41</v>
      </c>
      <c r="D3" s="311" t="s">
        <v>42</v>
      </c>
      <c r="E3" s="311" t="s">
        <v>41</v>
      </c>
      <c r="F3" s="311" t="s">
        <v>42</v>
      </c>
    </row>
    <row r="4" spans="1:6" s="313" customFormat="1" ht="18">
      <c r="A4" s="336">
        <v>1</v>
      </c>
      <c r="B4" s="91" t="s">
        <v>43</v>
      </c>
      <c r="C4" s="337">
        <v>757</v>
      </c>
      <c r="D4" s="338">
        <v>1545</v>
      </c>
      <c r="E4" s="339">
        <v>1547</v>
      </c>
      <c r="F4" s="338">
        <v>2260</v>
      </c>
    </row>
    <row r="5" spans="1:6" s="313" customFormat="1" ht="18">
      <c r="A5" s="340">
        <v>2</v>
      </c>
      <c r="B5" s="24" t="s">
        <v>44</v>
      </c>
      <c r="C5" s="341">
        <v>752</v>
      </c>
      <c r="D5" s="315">
        <v>1620</v>
      </c>
      <c r="E5" s="316">
        <v>1631</v>
      </c>
      <c r="F5" s="315">
        <v>2446</v>
      </c>
    </row>
    <row r="6" spans="1:6" s="313" customFormat="1" ht="18">
      <c r="A6" s="340">
        <v>3</v>
      </c>
      <c r="B6" s="24" t="s">
        <v>45</v>
      </c>
      <c r="C6" s="341">
        <v>1337</v>
      </c>
      <c r="D6" s="315">
        <v>2637</v>
      </c>
      <c r="E6" s="316">
        <v>2765</v>
      </c>
      <c r="F6" s="315">
        <v>3818</v>
      </c>
    </row>
    <row r="7" spans="1:6" s="313" customFormat="1" ht="18">
      <c r="A7" s="340">
        <v>4</v>
      </c>
      <c r="B7" s="24" t="s">
        <v>46</v>
      </c>
      <c r="C7" s="341">
        <v>3155</v>
      </c>
      <c r="D7" s="315">
        <v>6128</v>
      </c>
      <c r="E7" s="316">
        <v>7077</v>
      </c>
      <c r="F7" s="315">
        <v>10950</v>
      </c>
    </row>
    <row r="8" spans="1:6" s="313" customFormat="1" ht="18">
      <c r="A8" s="340">
        <v>5</v>
      </c>
      <c r="B8" s="24" t="s">
        <v>47</v>
      </c>
      <c r="C8" s="341">
        <v>1747</v>
      </c>
      <c r="D8" s="315">
        <v>3520</v>
      </c>
      <c r="E8" s="316">
        <v>4087</v>
      </c>
      <c r="F8" s="315">
        <v>5695</v>
      </c>
    </row>
    <row r="9" spans="1:6" s="313" customFormat="1" ht="18">
      <c r="A9" s="340">
        <v>6</v>
      </c>
      <c r="B9" s="24" t="s">
        <v>48</v>
      </c>
      <c r="C9" s="341">
        <v>2438</v>
      </c>
      <c r="D9" s="315">
        <v>5006</v>
      </c>
      <c r="E9" s="316">
        <v>5718</v>
      </c>
      <c r="F9" s="315">
        <v>8454</v>
      </c>
    </row>
    <row r="10" spans="1:6" s="313" customFormat="1" ht="18">
      <c r="A10" s="340">
        <v>7</v>
      </c>
      <c r="B10" s="24" t="s">
        <v>49</v>
      </c>
      <c r="C10" s="341">
        <v>819</v>
      </c>
      <c r="D10" s="315">
        <v>1657</v>
      </c>
      <c r="E10" s="316">
        <v>1869</v>
      </c>
      <c r="F10" s="315">
        <v>2736</v>
      </c>
    </row>
    <row r="11" spans="1:6" s="313" customFormat="1" ht="18">
      <c r="A11" s="340">
        <v>8</v>
      </c>
      <c r="B11" s="24" t="s">
        <v>50</v>
      </c>
      <c r="C11" s="341">
        <v>596</v>
      </c>
      <c r="D11" s="315">
        <v>1169</v>
      </c>
      <c r="E11" s="316">
        <v>1408</v>
      </c>
      <c r="F11" s="315">
        <v>1921</v>
      </c>
    </row>
    <row r="12" spans="1:6" s="313" customFormat="1" ht="18">
      <c r="A12" s="340">
        <v>9</v>
      </c>
      <c r="B12" s="24" t="s">
        <v>51</v>
      </c>
      <c r="C12" s="341">
        <v>747</v>
      </c>
      <c r="D12" s="315">
        <v>1586</v>
      </c>
      <c r="E12" s="316">
        <v>1665</v>
      </c>
      <c r="F12" s="315">
        <v>2607</v>
      </c>
    </row>
    <row r="13" spans="1:6" s="313" customFormat="1" ht="18">
      <c r="A13" s="340">
        <v>10</v>
      </c>
      <c r="B13" s="24" t="s">
        <v>52</v>
      </c>
      <c r="C13" s="341">
        <v>738</v>
      </c>
      <c r="D13" s="315">
        <v>1387</v>
      </c>
      <c r="E13" s="316">
        <v>1536</v>
      </c>
      <c r="F13" s="315">
        <v>1936</v>
      </c>
    </row>
    <row r="14" spans="1:6" s="313" customFormat="1" ht="18">
      <c r="A14" s="340">
        <v>11</v>
      </c>
      <c r="B14" s="24" t="s">
        <v>53</v>
      </c>
      <c r="C14" s="341">
        <v>756</v>
      </c>
      <c r="D14" s="315">
        <v>1518</v>
      </c>
      <c r="E14" s="316">
        <v>1783</v>
      </c>
      <c r="F14" s="315">
        <v>2667</v>
      </c>
    </row>
    <row r="15" spans="1:6" s="313" customFormat="1" ht="18">
      <c r="A15" s="340">
        <v>12</v>
      </c>
      <c r="B15" s="24" t="s">
        <v>54</v>
      </c>
      <c r="C15" s="341">
        <v>830</v>
      </c>
      <c r="D15" s="315">
        <v>1711</v>
      </c>
      <c r="E15" s="316">
        <v>2015</v>
      </c>
      <c r="F15" s="315">
        <v>2966</v>
      </c>
    </row>
    <row r="16" spans="1:6" s="313" customFormat="1" ht="18">
      <c r="A16" s="340">
        <v>13</v>
      </c>
      <c r="B16" s="24" t="s">
        <v>55</v>
      </c>
      <c r="C16" s="341">
        <v>744</v>
      </c>
      <c r="D16" s="315">
        <v>1412</v>
      </c>
      <c r="E16" s="316">
        <v>1627</v>
      </c>
      <c r="F16" s="315">
        <v>2027</v>
      </c>
    </row>
    <row r="17" spans="1:6" s="313" customFormat="1" ht="18">
      <c r="A17" s="340">
        <v>14</v>
      </c>
      <c r="B17" s="24" t="s">
        <v>56</v>
      </c>
      <c r="C17" s="341">
        <v>963</v>
      </c>
      <c r="D17" s="315">
        <v>2021</v>
      </c>
      <c r="E17" s="316">
        <v>2229</v>
      </c>
      <c r="F17" s="315">
        <v>3155</v>
      </c>
    </row>
    <row r="18" spans="1:6" s="313" customFormat="1" ht="18">
      <c r="A18" s="340">
        <v>15</v>
      </c>
      <c r="B18" s="24" t="s">
        <v>57</v>
      </c>
      <c r="C18" s="341">
        <v>954</v>
      </c>
      <c r="D18" s="315">
        <v>1921</v>
      </c>
      <c r="E18" s="316">
        <v>1971</v>
      </c>
      <c r="F18" s="315">
        <v>2846</v>
      </c>
    </row>
    <row r="19" spans="1:6" s="313" customFormat="1" ht="18">
      <c r="A19" s="340">
        <v>16</v>
      </c>
      <c r="B19" s="24" t="s">
        <v>58</v>
      </c>
      <c r="C19" s="341">
        <v>278</v>
      </c>
      <c r="D19" s="315">
        <v>581</v>
      </c>
      <c r="E19" s="316">
        <v>670</v>
      </c>
      <c r="F19" s="315">
        <v>1023</v>
      </c>
    </row>
    <row r="20" spans="1:6" s="313" customFormat="1" ht="18">
      <c r="A20" s="340">
        <v>17</v>
      </c>
      <c r="B20" s="24" t="s">
        <v>59</v>
      </c>
      <c r="C20" s="341">
        <v>981</v>
      </c>
      <c r="D20" s="315">
        <v>1903</v>
      </c>
      <c r="E20" s="316">
        <v>1954</v>
      </c>
      <c r="F20" s="315">
        <v>2744</v>
      </c>
    </row>
    <row r="21" spans="1:6" s="313" customFormat="1" ht="18">
      <c r="A21" s="340">
        <v>18</v>
      </c>
      <c r="B21" s="24" t="s">
        <v>60</v>
      </c>
      <c r="C21" s="341">
        <v>1129</v>
      </c>
      <c r="D21" s="315">
        <v>2320</v>
      </c>
      <c r="E21" s="316">
        <v>2607</v>
      </c>
      <c r="F21" s="315">
        <v>3835</v>
      </c>
    </row>
    <row r="22" spans="1:6" s="313" customFormat="1" ht="18">
      <c r="A22" s="140" t="s">
        <v>20</v>
      </c>
      <c r="B22" s="141"/>
      <c r="C22" s="342">
        <f>SUM(C4:C21)</f>
        <v>19721</v>
      </c>
      <c r="D22" s="342">
        <f t="shared" ref="D22:F22" si="0">SUM(D4:D21)</f>
        <v>39642</v>
      </c>
      <c r="E22" s="342">
        <f t="shared" si="0"/>
        <v>44159</v>
      </c>
      <c r="F22" s="342">
        <f t="shared" si="0"/>
        <v>64086</v>
      </c>
    </row>
    <row r="23" spans="1:6" s="313" customFormat="1"/>
    <row r="24" spans="1:6" s="313" customFormat="1"/>
  </sheetData>
  <mergeCells count="6">
    <mergeCell ref="A22:B22"/>
    <mergeCell ref="A1:F1"/>
    <mergeCell ref="A2:A3"/>
    <mergeCell ref="B2:B3"/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0" zoomScaleNormal="70" workbookViewId="0">
      <selection activeCell="A7" sqref="A7:XFD26"/>
    </sheetView>
  </sheetViews>
  <sheetFormatPr defaultRowHeight="12.75"/>
  <cols>
    <col min="1" max="1" width="4.42578125" style="260" bestFit="1" customWidth="1"/>
    <col min="2" max="2" width="26.7109375" style="260" customWidth="1"/>
    <col min="3" max="3" width="17.140625" style="260" customWidth="1"/>
    <col min="4" max="4" width="19.28515625" style="260" customWidth="1"/>
    <col min="5" max="5" width="11.5703125" style="260" hidden="1" customWidth="1"/>
    <col min="6" max="6" width="9.42578125" style="260" hidden="1" customWidth="1"/>
    <col min="7" max="8" width="11.85546875" style="260" hidden="1" customWidth="1"/>
    <col min="9" max="9" width="18.5703125" style="260" customWidth="1"/>
    <col min="10" max="10" width="16.42578125" style="260" customWidth="1"/>
    <col min="11" max="11" width="20.28515625" style="260" hidden="1" customWidth="1"/>
    <col min="12" max="13" width="9.140625" style="260"/>
    <col min="14" max="14" width="13" style="260" bestFit="1" customWidth="1"/>
    <col min="15" max="256" width="9.140625" style="260"/>
    <col min="257" max="257" width="4.42578125" style="260" bestFit="1" customWidth="1"/>
    <col min="258" max="258" width="26.7109375" style="260" customWidth="1"/>
    <col min="259" max="259" width="17.140625" style="260" customWidth="1"/>
    <col min="260" max="260" width="19.28515625" style="260" customWidth="1"/>
    <col min="261" max="264" width="0" style="260" hidden="1" customWidth="1"/>
    <col min="265" max="265" width="18.5703125" style="260" customWidth="1"/>
    <col min="266" max="266" width="16.42578125" style="260" customWidth="1"/>
    <col min="267" max="267" width="0" style="260" hidden="1" customWidth="1"/>
    <col min="268" max="269" width="9.140625" style="260"/>
    <col min="270" max="270" width="13" style="260" bestFit="1" customWidth="1"/>
    <col min="271" max="512" width="9.140625" style="260"/>
    <col min="513" max="513" width="4.42578125" style="260" bestFit="1" customWidth="1"/>
    <col min="514" max="514" width="26.7109375" style="260" customWidth="1"/>
    <col min="515" max="515" width="17.140625" style="260" customWidth="1"/>
    <col min="516" max="516" width="19.28515625" style="260" customWidth="1"/>
    <col min="517" max="520" width="0" style="260" hidden="1" customWidth="1"/>
    <col min="521" max="521" width="18.5703125" style="260" customWidth="1"/>
    <col min="522" max="522" width="16.42578125" style="260" customWidth="1"/>
    <col min="523" max="523" width="0" style="260" hidden="1" customWidth="1"/>
    <col min="524" max="525" width="9.140625" style="260"/>
    <col min="526" max="526" width="13" style="260" bestFit="1" customWidth="1"/>
    <col min="527" max="768" width="9.140625" style="260"/>
    <col min="769" max="769" width="4.42578125" style="260" bestFit="1" customWidth="1"/>
    <col min="770" max="770" width="26.7109375" style="260" customWidth="1"/>
    <col min="771" max="771" width="17.140625" style="260" customWidth="1"/>
    <col min="772" max="772" width="19.28515625" style="260" customWidth="1"/>
    <col min="773" max="776" width="0" style="260" hidden="1" customWidth="1"/>
    <col min="777" max="777" width="18.5703125" style="260" customWidth="1"/>
    <col min="778" max="778" width="16.42578125" style="260" customWidth="1"/>
    <col min="779" max="779" width="0" style="260" hidden="1" customWidth="1"/>
    <col min="780" max="781" width="9.140625" style="260"/>
    <col min="782" max="782" width="13" style="260" bestFit="1" customWidth="1"/>
    <col min="783" max="1024" width="9.140625" style="260"/>
    <col min="1025" max="1025" width="4.42578125" style="260" bestFit="1" customWidth="1"/>
    <col min="1026" max="1026" width="26.7109375" style="260" customWidth="1"/>
    <col min="1027" max="1027" width="17.140625" style="260" customWidth="1"/>
    <col min="1028" max="1028" width="19.28515625" style="260" customWidth="1"/>
    <col min="1029" max="1032" width="0" style="260" hidden="1" customWidth="1"/>
    <col min="1033" max="1033" width="18.5703125" style="260" customWidth="1"/>
    <col min="1034" max="1034" width="16.42578125" style="260" customWidth="1"/>
    <col min="1035" max="1035" width="0" style="260" hidden="1" customWidth="1"/>
    <col min="1036" max="1037" width="9.140625" style="260"/>
    <col min="1038" max="1038" width="13" style="260" bestFit="1" customWidth="1"/>
    <col min="1039" max="1280" width="9.140625" style="260"/>
    <col min="1281" max="1281" width="4.42578125" style="260" bestFit="1" customWidth="1"/>
    <col min="1282" max="1282" width="26.7109375" style="260" customWidth="1"/>
    <col min="1283" max="1283" width="17.140625" style="260" customWidth="1"/>
    <col min="1284" max="1284" width="19.28515625" style="260" customWidth="1"/>
    <col min="1285" max="1288" width="0" style="260" hidden="1" customWidth="1"/>
    <col min="1289" max="1289" width="18.5703125" style="260" customWidth="1"/>
    <col min="1290" max="1290" width="16.42578125" style="260" customWidth="1"/>
    <col min="1291" max="1291" width="0" style="260" hidden="1" customWidth="1"/>
    <col min="1292" max="1293" width="9.140625" style="260"/>
    <col min="1294" max="1294" width="13" style="260" bestFit="1" customWidth="1"/>
    <col min="1295" max="1536" width="9.140625" style="260"/>
    <col min="1537" max="1537" width="4.42578125" style="260" bestFit="1" customWidth="1"/>
    <col min="1538" max="1538" width="26.7109375" style="260" customWidth="1"/>
    <col min="1539" max="1539" width="17.140625" style="260" customWidth="1"/>
    <col min="1540" max="1540" width="19.28515625" style="260" customWidth="1"/>
    <col min="1541" max="1544" width="0" style="260" hidden="1" customWidth="1"/>
    <col min="1545" max="1545" width="18.5703125" style="260" customWidth="1"/>
    <col min="1546" max="1546" width="16.42578125" style="260" customWidth="1"/>
    <col min="1547" max="1547" width="0" style="260" hidden="1" customWidth="1"/>
    <col min="1548" max="1549" width="9.140625" style="260"/>
    <col min="1550" max="1550" width="13" style="260" bestFit="1" customWidth="1"/>
    <col min="1551" max="1792" width="9.140625" style="260"/>
    <col min="1793" max="1793" width="4.42578125" style="260" bestFit="1" customWidth="1"/>
    <col min="1794" max="1794" width="26.7109375" style="260" customWidth="1"/>
    <col min="1795" max="1795" width="17.140625" style="260" customWidth="1"/>
    <col min="1796" max="1796" width="19.28515625" style="260" customWidth="1"/>
    <col min="1797" max="1800" width="0" style="260" hidden="1" customWidth="1"/>
    <col min="1801" max="1801" width="18.5703125" style="260" customWidth="1"/>
    <col min="1802" max="1802" width="16.42578125" style="260" customWidth="1"/>
    <col min="1803" max="1803" width="0" style="260" hidden="1" customWidth="1"/>
    <col min="1804" max="1805" width="9.140625" style="260"/>
    <col min="1806" max="1806" width="13" style="260" bestFit="1" customWidth="1"/>
    <col min="1807" max="2048" width="9.140625" style="260"/>
    <col min="2049" max="2049" width="4.42578125" style="260" bestFit="1" customWidth="1"/>
    <col min="2050" max="2050" width="26.7109375" style="260" customWidth="1"/>
    <col min="2051" max="2051" width="17.140625" style="260" customWidth="1"/>
    <col min="2052" max="2052" width="19.28515625" style="260" customWidth="1"/>
    <col min="2053" max="2056" width="0" style="260" hidden="1" customWidth="1"/>
    <col min="2057" max="2057" width="18.5703125" style="260" customWidth="1"/>
    <col min="2058" max="2058" width="16.42578125" style="260" customWidth="1"/>
    <col min="2059" max="2059" width="0" style="260" hidden="1" customWidth="1"/>
    <col min="2060" max="2061" width="9.140625" style="260"/>
    <col min="2062" max="2062" width="13" style="260" bestFit="1" customWidth="1"/>
    <col min="2063" max="2304" width="9.140625" style="260"/>
    <col min="2305" max="2305" width="4.42578125" style="260" bestFit="1" customWidth="1"/>
    <col min="2306" max="2306" width="26.7109375" style="260" customWidth="1"/>
    <col min="2307" max="2307" width="17.140625" style="260" customWidth="1"/>
    <col min="2308" max="2308" width="19.28515625" style="260" customWidth="1"/>
    <col min="2309" max="2312" width="0" style="260" hidden="1" customWidth="1"/>
    <col min="2313" max="2313" width="18.5703125" style="260" customWidth="1"/>
    <col min="2314" max="2314" width="16.42578125" style="260" customWidth="1"/>
    <col min="2315" max="2315" width="0" style="260" hidden="1" customWidth="1"/>
    <col min="2316" max="2317" width="9.140625" style="260"/>
    <col min="2318" max="2318" width="13" style="260" bestFit="1" customWidth="1"/>
    <col min="2319" max="2560" width="9.140625" style="260"/>
    <col min="2561" max="2561" width="4.42578125" style="260" bestFit="1" customWidth="1"/>
    <col min="2562" max="2562" width="26.7109375" style="260" customWidth="1"/>
    <col min="2563" max="2563" width="17.140625" style="260" customWidth="1"/>
    <col min="2564" max="2564" width="19.28515625" style="260" customWidth="1"/>
    <col min="2565" max="2568" width="0" style="260" hidden="1" customWidth="1"/>
    <col min="2569" max="2569" width="18.5703125" style="260" customWidth="1"/>
    <col min="2570" max="2570" width="16.42578125" style="260" customWidth="1"/>
    <col min="2571" max="2571" width="0" style="260" hidden="1" customWidth="1"/>
    <col min="2572" max="2573" width="9.140625" style="260"/>
    <col min="2574" max="2574" width="13" style="260" bestFit="1" customWidth="1"/>
    <col min="2575" max="2816" width="9.140625" style="260"/>
    <col min="2817" max="2817" width="4.42578125" style="260" bestFit="1" customWidth="1"/>
    <col min="2818" max="2818" width="26.7109375" style="260" customWidth="1"/>
    <col min="2819" max="2819" width="17.140625" style="260" customWidth="1"/>
    <col min="2820" max="2820" width="19.28515625" style="260" customWidth="1"/>
    <col min="2821" max="2824" width="0" style="260" hidden="1" customWidth="1"/>
    <col min="2825" max="2825" width="18.5703125" style="260" customWidth="1"/>
    <col min="2826" max="2826" width="16.42578125" style="260" customWidth="1"/>
    <col min="2827" max="2827" width="0" style="260" hidden="1" customWidth="1"/>
    <col min="2828" max="2829" width="9.140625" style="260"/>
    <col min="2830" max="2830" width="13" style="260" bestFit="1" customWidth="1"/>
    <col min="2831" max="3072" width="9.140625" style="260"/>
    <col min="3073" max="3073" width="4.42578125" style="260" bestFit="1" customWidth="1"/>
    <col min="3074" max="3074" width="26.7109375" style="260" customWidth="1"/>
    <col min="3075" max="3075" width="17.140625" style="260" customWidth="1"/>
    <col min="3076" max="3076" width="19.28515625" style="260" customWidth="1"/>
    <col min="3077" max="3080" width="0" style="260" hidden="1" customWidth="1"/>
    <col min="3081" max="3081" width="18.5703125" style="260" customWidth="1"/>
    <col min="3082" max="3082" width="16.42578125" style="260" customWidth="1"/>
    <col min="3083" max="3083" width="0" style="260" hidden="1" customWidth="1"/>
    <col min="3084" max="3085" width="9.140625" style="260"/>
    <col min="3086" max="3086" width="13" style="260" bestFit="1" customWidth="1"/>
    <col min="3087" max="3328" width="9.140625" style="260"/>
    <col min="3329" max="3329" width="4.42578125" style="260" bestFit="1" customWidth="1"/>
    <col min="3330" max="3330" width="26.7109375" style="260" customWidth="1"/>
    <col min="3331" max="3331" width="17.140625" style="260" customWidth="1"/>
    <col min="3332" max="3332" width="19.28515625" style="260" customWidth="1"/>
    <col min="3333" max="3336" width="0" style="260" hidden="1" customWidth="1"/>
    <col min="3337" max="3337" width="18.5703125" style="260" customWidth="1"/>
    <col min="3338" max="3338" width="16.42578125" style="260" customWidth="1"/>
    <col min="3339" max="3339" width="0" style="260" hidden="1" customWidth="1"/>
    <col min="3340" max="3341" width="9.140625" style="260"/>
    <col min="3342" max="3342" width="13" style="260" bestFit="1" customWidth="1"/>
    <col min="3343" max="3584" width="9.140625" style="260"/>
    <col min="3585" max="3585" width="4.42578125" style="260" bestFit="1" customWidth="1"/>
    <col min="3586" max="3586" width="26.7109375" style="260" customWidth="1"/>
    <col min="3587" max="3587" width="17.140625" style="260" customWidth="1"/>
    <col min="3588" max="3588" width="19.28515625" style="260" customWidth="1"/>
    <col min="3589" max="3592" width="0" style="260" hidden="1" customWidth="1"/>
    <col min="3593" max="3593" width="18.5703125" style="260" customWidth="1"/>
    <col min="3594" max="3594" width="16.42578125" style="260" customWidth="1"/>
    <col min="3595" max="3595" width="0" style="260" hidden="1" customWidth="1"/>
    <col min="3596" max="3597" width="9.140625" style="260"/>
    <col min="3598" max="3598" width="13" style="260" bestFit="1" customWidth="1"/>
    <col min="3599" max="3840" width="9.140625" style="260"/>
    <col min="3841" max="3841" width="4.42578125" style="260" bestFit="1" customWidth="1"/>
    <col min="3842" max="3842" width="26.7109375" style="260" customWidth="1"/>
    <col min="3843" max="3843" width="17.140625" style="260" customWidth="1"/>
    <col min="3844" max="3844" width="19.28515625" style="260" customWidth="1"/>
    <col min="3845" max="3848" width="0" style="260" hidden="1" customWidth="1"/>
    <col min="3849" max="3849" width="18.5703125" style="260" customWidth="1"/>
    <col min="3850" max="3850" width="16.42578125" style="260" customWidth="1"/>
    <col min="3851" max="3851" width="0" style="260" hidden="1" customWidth="1"/>
    <col min="3852" max="3853" width="9.140625" style="260"/>
    <col min="3854" max="3854" width="13" style="260" bestFit="1" customWidth="1"/>
    <col min="3855" max="4096" width="9.140625" style="260"/>
    <col min="4097" max="4097" width="4.42578125" style="260" bestFit="1" customWidth="1"/>
    <col min="4098" max="4098" width="26.7109375" style="260" customWidth="1"/>
    <col min="4099" max="4099" width="17.140625" style="260" customWidth="1"/>
    <col min="4100" max="4100" width="19.28515625" style="260" customWidth="1"/>
    <col min="4101" max="4104" width="0" style="260" hidden="1" customWidth="1"/>
    <col min="4105" max="4105" width="18.5703125" style="260" customWidth="1"/>
    <col min="4106" max="4106" width="16.42578125" style="260" customWidth="1"/>
    <col min="4107" max="4107" width="0" style="260" hidden="1" customWidth="1"/>
    <col min="4108" max="4109" width="9.140625" style="260"/>
    <col min="4110" max="4110" width="13" style="260" bestFit="1" customWidth="1"/>
    <col min="4111" max="4352" width="9.140625" style="260"/>
    <col min="4353" max="4353" width="4.42578125" style="260" bestFit="1" customWidth="1"/>
    <col min="4354" max="4354" width="26.7109375" style="260" customWidth="1"/>
    <col min="4355" max="4355" width="17.140625" style="260" customWidth="1"/>
    <col min="4356" max="4356" width="19.28515625" style="260" customWidth="1"/>
    <col min="4357" max="4360" width="0" style="260" hidden="1" customWidth="1"/>
    <col min="4361" max="4361" width="18.5703125" style="260" customWidth="1"/>
    <col min="4362" max="4362" width="16.42578125" style="260" customWidth="1"/>
    <col min="4363" max="4363" width="0" style="260" hidden="1" customWidth="1"/>
    <col min="4364" max="4365" width="9.140625" style="260"/>
    <col min="4366" max="4366" width="13" style="260" bestFit="1" customWidth="1"/>
    <col min="4367" max="4608" width="9.140625" style="260"/>
    <col min="4609" max="4609" width="4.42578125" style="260" bestFit="1" customWidth="1"/>
    <col min="4610" max="4610" width="26.7109375" style="260" customWidth="1"/>
    <col min="4611" max="4611" width="17.140625" style="260" customWidth="1"/>
    <col min="4612" max="4612" width="19.28515625" style="260" customWidth="1"/>
    <col min="4613" max="4616" width="0" style="260" hidden="1" customWidth="1"/>
    <col min="4617" max="4617" width="18.5703125" style="260" customWidth="1"/>
    <col min="4618" max="4618" width="16.42578125" style="260" customWidth="1"/>
    <col min="4619" max="4619" width="0" style="260" hidden="1" customWidth="1"/>
    <col min="4620" max="4621" width="9.140625" style="260"/>
    <col min="4622" max="4622" width="13" style="260" bestFit="1" customWidth="1"/>
    <col min="4623" max="4864" width="9.140625" style="260"/>
    <col min="4865" max="4865" width="4.42578125" style="260" bestFit="1" customWidth="1"/>
    <col min="4866" max="4866" width="26.7109375" style="260" customWidth="1"/>
    <col min="4867" max="4867" width="17.140625" style="260" customWidth="1"/>
    <col min="4868" max="4868" width="19.28515625" style="260" customWidth="1"/>
    <col min="4869" max="4872" width="0" style="260" hidden="1" customWidth="1"/>
    <col min="4873" max="4873" width="18.5703125" style="260" customWidth="1"/>
    <col min="4874" max="4874" width="16.42578125" style="260" customWidth="1"/>
    <col min="4875" max="4875" width="0" style="260" hidden="1" customWidth="1"/>
    <col min="4876" max="4877" width="9.140625" style="260"/>
    <col min="4878" max="4878" width="13" style="260" bestFit="1" customWidth="1"/>
    <col min="4879" max="5120" width="9.140625" style="260"/>
    <col min="5121" max="5121" width="4.42578125" style="260" bestFit="1" customWidth="1"/>
    <col min="5122" max="5122" width="26.7109375" style="260" customWidth="1"/>
    <col min="5123" max="5123" width="17.140625" style="260" customWidth="1"/>
    <col min="5124" max="5124" width="19.28515625" style="260" customWidth="1"/>
    <col min="5125" max="5128" width="0" style="260" hidden="1" customWidth="1"/>
    <col min="5129" max="5129" width="18.5703125" style="260" customWidth="1"/>
    <col min="5130" max="5130" width="16.42578125" style="260" customWidth="1"/>
    <col min="5131" max="5131" width="0" style="260" hidden="1" customWidth="1"/>
    <col min="5132" max="5133" width="9.140625" style="260"/>
    <col min="5134" max="5134" width="13" style="260" bestFit="1" customWidth="1"/>
    <col min="5135" max="5376" width="9.140625" style="260"/>
    <col min="5377" max="5377" width="4.42578125" style="260" bestFit="1" customWidth="1"/>
    <col min="5378" max="5378" width="26.7109375" style="260" customWidth="1"/>
    <col min="5379" max="5379" width="17.140625" style="260" customWidth="1"/>
    <col min="5380" max="5380" width="19.28515625" style="260" customWidth="1"/>
    <col min="5381" max="5384" width="0" style="260" hidden="1" customWidth="1"/>
    <col min="5385" max="5385" width="18.5703125" style="260" customWidth="1"/>
    <col min="5386" max="5386" width="16.42578125" style="260" customWidth="1"/>
    <col min="5387" max="5387" width="0" style="260" hidden="1" customWidth="1"/>
    <col min="5388" max="5389" width="9.140625" style="260"/>
    <col min="5390" max="5390" width="13" style="260" bestFit="1" customWidth="1"/>
    <col min="5391" max="5632" width="9.140625" style="260"/>
    <col min="5633" max="5633" width="4.42578125" style="260" bestFit="1" customWidth="1"/>
    <col min="5634" max="5634" width="26.7109375" style="260" customWidth="1"/>
    <col min="5635" max="5635" width="17.140625" style="260" customWidth="1"/>
    <col min="5636" max="5636" width="19.28515625" style="260" customWidth="1"/>
    <col min="5637" max="5640" width="0" style="260" hidden="1" customWidth="1"/>
    <col min="5641" max="5641" width="18.5703125" style="260" customWidth="1"/>
    <col min="5642" max="5642" width="16.42578125" style="260" customWidth="1"/>
    <col min="5643" max="5643" width="0" style="260" hidden="1" customWidth="1"/>
    <col min="5644" max="5645" width="9.140625" style="260"/>
    <col min="5646" max="5646" width="13" style="260" bestFit="1" customWidth="1"/>
    <col min="5647" max="5888" width="9.140625" style="260"/>
    <col min="5889" max="5889" width="4.42578125" style="260" bestFit="1" customWidth="1"/>
    <col min="5890" max="5890" width="26.7109375" style="260" customWidth="1"/>
    <col min="5891" max="5891" width="17.140625" style="260" customWidth="1"/>
    <col min="5892" max="5892" width="19.28515625" style="260" customWidth="1"/>
    <col min="5893" max="5896" width="0" style="260" hidden="1" customWidth="1"/>
    <col min="5897" max="5897" width="18.5703125" style="260" customWidth="1"/>
    <col min="5898" max="5898" width="16.42578125" style="260" customWidth="1"/>
    <col min="5899" max="5899" width="0" style="260" hidden="1" customWidth="1"/>
    <col min="5900" max="5901" width="9.140625" style="260"/>
    <col min="5902" max="5902" width="13" style="260" bestFit="1" customWidth="1"/>
    <col min="5903" max="6144" width="9.140625" style="260"/>
    <col min="6145" max="6145" width="4.42578125" style="260" bestFit="1" customWidth="1"/>
    <col min="6146" max="6146" width="26.7109375" style="260" customWidth="1"/>
    <col min="6147" max="6147" width="17.140625" style="260" customWidth="1"/>
    <col min="6148" max="6148" width="19.28515625" style="260" customWidth="1"/>
    <col min="6149" max="6152" width="0" style="260" hidden="1" customWidth="1"/>
    <col min="6153" max="6153" width="18.5703125" style="260" customWidth="1"/>
    <col min="6154" max="6154" width="16.42578125" style="260" customWidth="1"/>
    <col min="6155" max="6155" width="0" style="260" hidden="1" customWidth="1"/>
    <col min="6156" max="6157" width="9.140625" style="260"/>
    <col min="6158" max="6158" width="13" style="260" bestFit="1" customWidth="1"/>
    <col min="6159" max="6400" width="9.140625" style="260"/>
    <col min="6401" max="6401" width="4.42578125" style="260" bestFit="1" customWidth="1"/>
    <col min="6402" max="6402" width="26.7109375" style="260" customWidth="1"/>
    <col min="6403" max="6403" width="17.140625" style="260" customWidth="1"/>
    <col min="6404" max="6404" width="19.28515625" style="260" customWidth="1"/>
    <col min="6405" max="6408" width="0" style="260" hidden="1" customWidth="1"/>
    <col min="6409" max="6409" width="18.5703125" style="260" customWidth="1"/>
    <col min="6410" max="6410" width="16.42578125" style="260" customWidth="1"/>
    <col min="6411" max="6411" width="0" style="260" hidden="1" customWidth="1"/>
    <col min="6412" max="6413" width="9.140625" style="260"/>
    <col min="6414" max="6414" width="13" style="260" bestFit="1" customWidth="1"/>
    <col min="6415" max="6656" width="9.140625" style="260"/>
    <col min="6657" max="6657" width="4.42578125" style="260" bestFit="1" customWidth="1"/>
    <col min="6658" max="6658" width="26.7109375" style="260" customWidth="1"/>
    <col min="6659" max="6659" width="17.140625" style="260" customWidth="1"/>
    <col min="6660" max="6660" width="19.28515625" style="260" customWidth="1"/>
    <col min="6661" max="6664" width="0" style="260" hidden="1" customWidth="1"/>
    <col min="6665" max="6665" width="18.5703125" style="260" customWidth="1"/>
    <col min="6666" max="6666" width="16.42578125" style="260" customWidth="1"/>
    <col min="6667" max="6667" width="0" style="260" hidden="1" customWidth="1"/>
    <col min="6668" max="6669" width="9.140625" style="260"/>
    <col min="6670" max="6670" width="13" style="260" bestFit="1" customWidth="1"/>
    <col min="6671" max="6912" width="9.140625" style="260"/>
    <col min="6913" max="6913" width="4.42578125" style="260" bestFit="1" customWidth="1"/>
    <col min="6914" max="6914" width="26.7109375" style="260" customWidth="1"/>
    <col min="6915" max="6915" width="17.140625" style="260" customWidth="1"/>
    <col min="6916" max="6916" width="19.28515625" style="260" customWidth="1"/>
    <col min="6917" max="6920" width="0" style="260" hidden="1" customWidth="1"/>
    <col min="6921" max="6921" width="18.5703125" style="260" customWidth="1"/>
    <col min="6922" max="6922" width="16.42578125" style="260" customWidth="1"/>
    <col min="6923" max="6923" width="0" style="260" hidden="1" customWidth="1"/>
    <col min="6924" max="6925" width="9.140625" style="260"/>
    <col min="6926" max="6926" width="13" style="260" bestFit="1" customWidth="1"/>
    <col min="6927" max="7168" width="9.140625" style="260"/>
    <col min="7169" max="7169" width="4.42578125" style="260" bestFit="1" customWidth="1"/>
    <col min="7170" max="7170" width="26.7109375" style="260" customWidth="1"/>
    <col min="7171" max="7171" width="17.140625" style="260" customWidth="1"/>
    <col min="7172" max="7172" width="19.28515625" style="260" customWidth="1"/>
    <col min="7173" max="7176" width="0" style="260" hidden="1" customWidth="1"/>
    <col min="7177" max="7177" width="18.5703125" style="260" customWidth="1"/>
    <col min="7178" max="7178" width="16.42578125" style="260" customWidth="1"/>
    <col min="7179" max="7179" width="0" style="260" hidden="1" customWidth="1"/>
    <col min="7180" max="7181" width="9.140625" style="260"/>
    <col min="7182" max="7182" width="13" style="260" bestFit="1" customWidth="1"/>
    <col min="7183" max="7424" width="9.140625" style="260"/>
    <col min="7425" max="7425" width="4.42578125" style="260" bestFit="1" customWidth="1"/>
    <col min="7426" max="7426" width="26.7109375" style="260" customWidth="1"/>
    <col min="7427" max="7427" width="17.140625" style="260" customWidth="1"/>
    <col min="7428" max="7428" width="19.28515625" style="260" customWidth="1"/>
    <col min="7429" max="7432" width="0" style="260" hidden="1" customWidth="1"/>
    <col min="7433" max="7433" width="18.5703125" style="260" customWidth="1"/>
    <col min="7434" max="7434" width="16.42578125" style="260" customWidth="1"/>
    <col min="7435" max="7435" width="0" style="260" hidden="1" customWidth="1"/>
    <col min="7436" max="7437" width="9.140625" style="260"/>
    <col min="7438" max="7438" width="13" style="260" bestFit="1" customWidth="1"/>
    <col min="7439" max="7680" width="9.140625" style="260"/>
    <col min="7681" max="7681" width="4.42578125" style="260" bestFit="1" customWidth="1"/>
    <col min="7682" max="7682" width="26.7109375" style="260" customWidth="1"/>
    <col min="7683" max="7683" width="17.140625" style="260" customWidth="1"/>
    <col min="7684" max="7684" width="19.28515625" style="260" customWidth="1"/>
    <col min="7685" max="7688" width="0" style="260" hidden="1" customWidth="1"/>
    <col min="7689" max="7689" width="18.5703125" style="260" customWidth="1"/>
    <col min="7690" max="7690" width="16.42578125" style="260" customWidth="1"/>
    <col min="7691" max="7691" width="0" style="260" hidden="1" customWidth="1"/>
    <col min="7692" max="7693" width="9.140625" style="260"/>
    <col min="7694" max="7694" width="13" style="260" bestFit="1" customWidth="1"/>
    <col min="7695" max="7936" width="9.140625" style="260"/>
    <col min="7937" max="7937" width="4.42578125" style="260" bestFit="1" customWidth="1"/>
    <col min="7938" max="7938" width="26.7109375" style="260" customWidth="1"/>
    <col min="7939" max="7939" width="17.140625" style="260" customWidth="1"/>
    <col min="7940" max="7940" width="19.28515625" style="260" customWidth="1"/>
    <col min="7941" max="7944" width="0" style="260" hidden="1" customWidth="1"/>
    <col min="7945" max="7945" width="18.5703125" style="260" customWidth="1"/>
    <col min="7946" max="7946" width="16.42578125" style="260" customWidth="1"/>
    <col min="7947" max="7947" width="0" style="260" hidden="1" customWidth="1"/>
    <col min="7948" max="7949" width="9.140625" style="260"/>
    <col min="7950" max="7950" width="13" style="260" bestFit="1" customWidth="1"/>
    <col min="7951" max="8192" width="9.140625" style="260"/>
    <col min="8193" max="8193" width="4.42578125" style="260" bestFit="1" customWidth="1"/>
    <col min="8194" max="8194" width="26.7109375" style="260" customWidth="1"/>
    <col min="8195" max="8195" width="17.140625" style="260" customWidth="1"/>
    <col min="8196" max="8196" width="19.28515625" style="260" customWidth="1"/>
    <col min="8197" max="8200" width="0" style="260" hidden="1" customWidth="1"/>
    <col min="8201" max="8201" width="18.5703125" style="260" customWidth="1"/>
    <col min="8202" max="8202" width="16.42578125" style="260" customWidth="1"/>
    <col min="8203" max="8203" width="0" style="260" hidden="1" customWidth="1"/>
    <col min="8204" max="8205" width="9.140625" style="260"/>
    <col min="8206" max="8206" width="13" style="260" bestFit="1" customWidth="1"/>
    <col min="8207" max="8448" width="9.140625" style="260"/>
    <col min="8449" max="8449" width="4.42578125" style="260" bestFit="1" customWidth="1"/>
    <col min="8450" max="8450" width="26.7109375" style="260" customWidth="1"/>
    <col min="8451" max="8451" width="17.140625" style="260" customWidth="1"/>
    <col min="8452" max="8452" width="19.28515625" style="260" customWidth="1"/>
    <col min="8453" max="8456" width="0" style="260" hidden="1" customWidth="1"/>
    <col min="8457" max="8457" width="18.5703125" style="260" customWidth="1"/>
    <col min="8458" max="8458" width="16.42578125" style="260" customWidth="1"/>
    <col min="8459" max="8459" width="0" style="260" hidden="1" customWidth="1"/>
    <col min="8460" max="8461" width="9.140625" style="260"/>
    <col min="8462" max="8462" width="13" style="260" bestFit="1" customWidth="1"/>
    <col min="8463" max="8704" width="9.140625" style="260"/>
    <col min="8705" max="8705" width="4.42578125" style="260" bestFit="1" customWidth="1"/>
    <col min="8706" max="8706" width="26.7109375" style="260" customWidth="1"/>
    <col min="8707" max="8707" width="17.140625" style="260" customWidth="1"/>
    <col min="8708" max="8708" width="19.28515625" style="260" customWidth="1"/>
    <col min="8709" max="8712" width="0" style="260" hidden="1" customWidth="1"/>
    <col min="8713" max="8713" width="18.5703125" style="260" customWidth="1"/>
    <col min="8714" max="8714" width="16.42578125" style="260" customWidth="1"/>
    <col min="8715" max="8715" width="0" style="260" hidden="1" customWidth="1"/>
    <col min="8716" max="8717" width="9.140625" style="260"/>
    <col min="8718" max="8718" width="13" style="260" bestFit="1" customWidth="1"/>
    <col min="8719" max="8960" width="9.140625" style="260"/>
    <col min="8961" max="8961" width="4.42578125" style="260" bestFit="1" customWidth="1"/>
    <col min="8962" max="8962" width="26.7109375" style="260" customWidth="1"/>
    <col min="8963" max="8963" width="17.140625" style="260" customWidth="1"/>
    <col min="8964" max="8964" width="19.28515625" style="260" customWidth="1"/>
    <col min="8965" max="8968" width="0" style="260" hidden="1" customWidth="1"/>
    <col min="8969" max="8969" width="18.5703125" style="260" customWidth="1"/>
    <col min="8970" max="8970" width="16.42578125" style="260" customWidth="1"/>
    <col min="8971" max="8971" width="0" style="260" hidden="1" customWidth="1"/>
    <col min="8972" max="8973" width="9.140625" style="260"/>
    <col min="8974" max="8974" width="13" style="260" bestFit="1" customWidth="1"/>
    <col min="8975" max="9216" width="9.140625" style="260"/>
    <col min="9217" max="9217" width="4.42578125" style="260" bestFit="1" customWidth="1"/>
    <col min="9218" max="9218" width="26.7109375" style="260" customWidth="1"/>
    <col min="9219" max="9219" width="17.140625" style="260" customWidth="1"/>
    <col min="9220" max="9220" width="19.28515625" style="260" customWidth="1"/>
    <col min="9221" max="9224" width="0" style="260" hidden="1" customWidth="1"/>
    <col min="9225" max="9225" width="18.5703125" style="260" customWidth="1"/>
    <col min="9226" max="9226" width="16.42578125" style="260" customWidth="1"/>
    <col min="9227" max="9227" width="0" style="260" hidden="1" customWidth="1"/>
    <col min="9228" max="9229" width="9.140625" style="260"/>
    <col min="9230" max="9230" width="13" style="260" bestFit="1" customWidth="1"/>
    <col min="9231" max="9472" width="9.140625" style="260"/>
    <col min="9473" max="9473" width="4.42578125" style="260" bestFit="1" customWidth="1"/>
    <col min="9474" max="9474" width="26.7109375" style="260" customWidth="1"/>
    <col min="9475" max="9475" width="17.140625" style="260" customWidth="1"/>
    <col min="9476" max="9476" width="19.28515625" style="260" customWidth="1"/>
    <col min="9477" max="9480" width="0" style="260" hidden="1" customWidth="1"/>
    <col min="9481" max="9481" width="18.5703125" style="260" customWidth="1"/>
    <col min="9482" max="9482" width="16.42578125" style="260" customWidth="1"/>
    <col min="9483" max="9483" width="0" style="260" hidden="1" customWidth="1"/>
    <col min="9484" max="9485" width="9.140625" style="260"/>
    <col min="9486" max="9486" width="13" style="260" bestFit="1" customWidth="1"/>
    <col min="9487" max="9728" width="9.140625" style="260"/>
    <col min="9729" max="9729" width="4.42578125" style="260" bestFit="1" customWidth="1"/>
    <col min="9730" max="9730" width="26.7109375" style="260" customWidth="1"/>
    <col min="9731" max="9731" width="17.140625" style="260" customWidth="1"/>
    <col min="9732" max="9732" width="19.28515625" style="260" customWidth="1"/>
    <col min="9733" max="9736" width="0" style="260" hidden="1" customWidth="1"/>
    <col min="9737" max="9737" width="18.5703125" style="260" customWidth="1"/>
    <col min="9738" max="9738" width="16.42578125" style="260" customWidth="1"/>
    <col min="9739" max="9739" width="0" style="260" hidden="1" customWidth="1"/>
    <col min="9740" max="9741" width="9.140625" style="260"/>
    <col min="9742" max="9742" width="13" style="260" bestFit="1" customWidth="1"/>
    <col min="9743" max="9984" width="9.140625" style="260"/>
    <col min="9985" max="9985" width="4.42578125" style="260" bestFit="1" customWidth="1"/>
    <col min="9986" max="9986" width="26.7109375" style="260" customWidth="1"/>
    <col min="9987" max="9987" width="17.140625" style="260" customWidth="1"/>
    <col min="9988" max="9988" width="19.28515625" style="260" customWidth="1"/>
    <col min="9989" max="9992" width="0" style="260" hidden="1" customWidth="1"/>
    <col min="9993" max="9993" width="18.5703125" style="260" customWidth="1"/>
    <col min="9994" max="9994" width="16.42578125" style="260" customWidth="1"/>
    <col min="9995" max="9995" width="0" style="260" hidden="1" customWidth="1"/>
    <col min="9996" max="9997" width="9.140625" style="260"/>
    <col min="9998" max="9998" width="13" style="260" bestFit="1" customWidth="1"/>
    <col min="9999" max="10240" width="9.140625" style="260"/>
    <col min="10241" max="10241" width="4.42578125" style="260" bestFit="1" customWidth="1"/>
    <col min="10242" max="10242" width="26.7109375" style="260" customWidth="1"/>
    <col min="10243" max="10243" width="17.140625" style="260" customWidth="1"/>
    <col min="10244" max="10244" width="19.28515625" style="260" customWidth="1"/>
    <col min="10245" max="10248" width="0" style="260" hidden="1" customWidth="1"/>
    <col min="10249" max="10249" width="18.5703125" style="260" customWidth="1"/>
    <col min="10250" max="10250" width="16.42578125" style="260" customWidth="1"/>
    <col min="10251" max="10251" width="0" style="260" hidden="1" customWidth="1"/>
    <col min="10252" max="10253" width="9.140625" style="260"/>
    <col min="10254" max="10254" width="13" style="260" bestFit="1" customWidth="1"/>
    <col min="10255" max="10496" width="9.140625" style="260"/>
    <col min="10497" max="10497" width="4.42578125" style="260" bestFit="1" customWidth="1"/>
    <col min="10498" max="10498" width="26.7109375" style="260" customWidth="1"/>
    <col min="10499" max="10499" width="17.140625" style="260" customWidth="1"/>
    <col min="10500" max="10500" width="19.28515625" style="260" customWidth="1"/>
    <col min="10501" max="10504" width="0" style="260" hidden="1" customWidth="1"/>
    <col min="10505" max="10505" width="18.5703125" style="260" customWidth="1"/>
    <col min="10506" max="10506" width="16.42578125" style="260" customWidth="1"/>
    <col min="10507" max="10507" width="0" style="260" hidden="1" customWidth="1"/>
    <col min="10508" max="10509" width="9.140625" style="260"/>
    <col min="10510" max="10510" width="13" style="260" bestFit="1" customWidth="1"/>
    <col min="10511" max="10752" width="9.140625" style="260"/>
    <col min="10753" max="10753" width="4.42578125" style="260" bestFit="1" customWidth="1"/>
    <col min="10754" max="10754" width="26.7109375" style="260" customWidth="1"/>
    <col min="10755" max="10755" width="17.140625" style="260" customWidth="1"/>
    <col min="10756" max="10756" width="19.28515625" style="260" customWidth="1"/>
    <col min="10757" max="10760" width="0" style="260" hidden="1" customWidth="1"/>
    <col min="10761" max="10761" width="18.5703125" style="260" customWidth="1"/>
    <col min="10762" max="10762" width="16.42578125" style="260" customWidth="1"/>
    <col min="10763" max="10763" width="0" style="260" hidden="1" customWidth="1"/>
    <col min="10764" max="10765" width="9.140625" style="260"/>
    <col min="10766" max="10766" width="13" style="260" bestFit="1" customWidth="1"/>
    <col min="10767" max="11008" width="9.140625" style="260"/>
    <col min="11009" max="11009" width="4.42578125" style="260" bestFit="1" customWidth="1"/>
    <col min="11010" max="11010" width="26.7109375" style="260" customWidth="1"/>
    <col min="11011" max="11011" width="17.140625" style="260" customWidth="1"/>
    <col min="11012" max="11012" width="19.28515625" style="260" customWidth="1"/>
    <col min="11013" max="11016" width="0" style="260" hidden="1" customWidth="1"/>
    <col min="11017" max="11017" width="18.5703125" style="260" customWidth="1"/>
    <col min="11018" max="11018" width="16.42578125" style="260" customWidth="1"/>
    <col min="11019" max="11019" width="0" style="260" hidden="1" customWidth="1"/>
    <col min="11020" max="11021" width="9.140625" style="260"/>
    <col min="11022" max="11022" width="13" style="260" bestFit="1" customWidth="1"/>
    <col min="11023" max="11264" width="9.140625" style="260"/>
    <col min="11265" max="11265" width="4.42578125" style="260" bestFit="1" customWidth="1"/>
    <col min="11266" max="11266" width="26.7109375" style="260" customWidth="1"/>
    <col min="11267" max="11267" width="17.140625" style="260" customWidth="1"/>
    <col min="11268" max="11268" width="19.28515625" style="260" customWidth="1"/>
    <col min="11269" max="11272" width="0" style="260" hidden="1" customWidth="1"/>
    <col min="11273" max="11273" width="18.5703125" style="260" customWidth="1"/>
    <col min="11274" max="11274" width="16.42578125" style="260" customWidth="1"/>
    <col min="11275" max="11275" width="0" style="260" hidden="1" customWidth="1"/>
    <col min="11276" max="11277" width="9.140625" style="260"/>
    <col min="11278" max="11278" width="13" style="260" bestFit="1" customWidth="1"/>
    <col min="11279" max="11520" width="9.140625" style="260"/>
    <col min="11521" max="11521" width="4.42578125" style="260" bestFit="1" customWidth="1"/>
    <col min="11522" max="11522" width="26.7109375" style="260" customWidth="1"/>
    <col min="11523" max="11523" width="17.140625" style="260" customWidth="1"/>
    <col min="11524" max="11524" width="19.28515625" style="260" customWidth="1"/>
    <col min="11525" max="11528" width="0" style="260" hidden="1" customWidth="1"/>
    <col min="11529" max="11529" width="18.5703125" style="260" customWidth="1"/>
    <col min="11530" max="11530" width="16.42578125" style="260" customWidth="1"/>
    <col min="11531" max="11531" width="0" style="260" hidden="1" customWidth="1"/>
    <col min="11532" max="11533" width="9.140625" style="260"/>
    <col min="11534" max="11534" width="13" style="260" bestFit="1" customWidth="1"/>
    <col min="11535" max="11776" width="9.140625" style="260"/>
    <col min="11777" max="11777" width="4.42578125" style="260" bestFit="1" customWidth="1"/>
    <col min="11778" max="11778" width="26.7109375" style="260" customWidth="1"/>
    <col min="11779" max="11779" width="17.140625" style="260" customWidth="1"/>
    <col min="11780" max="11780" width="19.28515625" style="260" customWidth="1"/>
    <col min="11781" max="11784" width="0" style="260" hidden="1" customWidth="1"/>
    <col min="11785" max="11785" width="18.5703125" style="260" customWidth="1"/>
    <col min="11786" max="11786" width="16.42578125" style="260" customWidth="1"/>
    <col min="11787" max="11787" width="0" style="260" hidden="1" customWidth="1"/>
    <col min="11788" max="11789" width="9.140625" style="260"/>
    <col min="11790" max="11790" width="13" style="260" bestFit="1" customWidth="1"/>
    <col min="11791" max="12032" width="9.140625" style="260"/>
    <col min="12033" max="12033" width="4.42578125" style="260" bestFit="1" customWidth="1"/>
    <col min="12034" max="12034" width="26.7109375" style="260" customWidth="1"/>
    <col min="12035" max="12035" width="17.140625" style="260" customWidth="1"/>
    <col min="12036" max="12036" width="19.28515625" style="260" customWidth="1"/>
    <col min="12037" max="12040" width="0" style="260" hidden="1" customWidth="1"/>
    <col min="12041" max="12041" width="18.5703125" style="260" customWidth="1"/>
    <col min="12042" max="12042" width="16.42578125" style="260" customWidth="1"/>
    <col min="12043" max="12043" width="0" style="260" hidden="1" customWidth="1"/>
    <col min="12044" max="12045" width="9.140625" style="260"/>
    <col min="12046" max="12046" width="13" style="260" bestFit="1" customWidth="1"/>
    <col min="12047" max="12288" width="9.140625" style="260"/>
    <col min="12289" max="12289" width="4.42578125" style="260" bestFit="1" customWidth="1"/>
    <col min="12290" max="12290" width="26.7109375" style="260" customWidth="1"/>
    <col min="12291" max="12291" width="17.140625" style="260" customWidth="1"/>
    <col min="12292" max="12292" width="19.28515625" style="260" customWidth="1"/>
    <col min="12293" max="12296" width="0" style="260" hidden="1" customWidth="1"/>
    <col min="12297" max="12297" width="18.5703125" style="260" customWidth="1"/>
    <col min="12298" max="12298" width="16.42578125" style="260" customWidth="1"/>
    <col min="12299" max="12299" width="0" style="260" hidden="1" customWidth="1"/>
    <col min="12300" max="12301" width="9.140625" style="260"/>
    <col min="12302" max="12302" width="13" style="260" bestFit="1" customWidth="1"/>
    <col min="12303" max="12544" width="9.140625" style="260"/>
    <col min="12545" max="12545" width="4.42578125" style="260" bestFit="1" customWidth="1"/>
    <col min="12546" max="12546" width="26.7109375" style="260" customWidth="1"/>
    <col min="12547" max="12547" width="17.140625" style="260" customWidth="1"/>
    <col min="12548" max="12548" width="19.28515625" style="260" customWidth="1"/>
    <col min="12549" max="12552" width="0" style="260" hidden="1" customWidth="1"/>
    <col min="12553" max="12553" width="18.5703125" style="260" customWidth="1"/>
    <col min="12554" max="12554" width="16.42578125" style="260" customWidth="1"/>
    <col min="12555" max="12555" width="0" style="260" hidden="1" customWidth="1"/>
    <col min="12556" max="12557" width="9.140625" style="260"/>
    <col min="12558" max="12558" width="13" style="260" bestFit="1" customWidth="1"/>
    <col min="12559" max="12800" width="9.140625" style="260"/>
    <col min="12801" max="12801" width="4.42578125" style="260" bestFit="1" customWidth="1"/>
    <col min="12802" max="12802" width="26.7109375" style="260" customWidth="1"/>
    <col min="12803" max="12803" width="17.140625" style="260" customWidth="1"/>
    <col min="12804" max="12804" width="19.28515625" style="260" customWidth="1"/>
    <col min="12805" max="12808" width="0" style="260" hidden="1" customWidth="1"/>
    <col min="12809" max="12809" width="18.5703125" style="260" customWidth="1"/>
    <col min="12810" max="12810" width="16.42578125" style="260" customWidth="1"/>
    <col min="12811" max="12811" width="0" style="260" hidden="1" customWidth="1"/>
    <col min="12812" max="12813" width="9.140625" style="260"/>
    <col min="12814" max="12814" width="13" style="260" bestFit="1" customWidth="1"/>
    <col min="12815" max="13056" width="9.140625" style="260"/>
    <col min="13057" max="13057" width="4.42578125" style="260" bestFit="1" customWidth="1"/>
    <col min="13058" max="13058" width="26.7109375" style="260" customWidth="1"/>
    <col min="13059" max="13059" width="17.140625" style="260" customWidth="1"/>
    <col min="13060" max="13060" width="19.28515625" style="260" customWidth="1"/>
    <col min="13061" max="13064" width="0" style="260" hidden="1" customWidth="1"/>
    <col min="13065" max="13065" width="18.5703125" style="260" customWidth="1"/>
    <col min="13066" max="13066" width="16.42578125" style="260" customWidth="1"/>
    <col min="13067" max="13067" width="0" style="260" hidden="1" customWidth="1"/>
    <col min="13068" max="13069" width="9.140625" style="260"/>
    <col min="13070" max="13070" width="13" style="260" bestFit="1" customWidth="1"/>
    <col min="13071" max="13312" width="9.140625" style="260"/>
    <col min="13313" max="13313" width="4.42578125" style="260" bestFit="1" customWidth="1"/>
    <col min="13314" max="13314" width="26.7109375" style="260" customWidth="1"/>
    <col min="13315" max="13315" width="17.140625" style="260" customWidth="1"/>
    <col min="13316" max="13316" width="19.28515625" style="260" customWidth="1"/>
    <col min="13317" max="13320" width="0" style="260" hidden="1" customWidth="1"/>
    <col min="13321" max="13321" width="18.5703125" style="260" customWidth="1"/>
    <col min="13322" max="13322" width="16.42578125" style="260" customWidth="1"/>
    <col min="13323" max="13323" width="0" style="260" hidden="1" customWidth="1"/>
    <col min="13324" max="13325" width="9.140625" style="260"/>
    <col min="13326" max="13326" width="13" style="260" bestFit="1" customWidth="1"/>
    <col min="13327" max="13568" width="9.140625" style="260"/>
    <col min="13569" max="13569" width="4.42578125" style="260" bestFit="1" customWidth="1"/>
    <col min="13570" max="13570" width="26.7109375" style="260" customWidth="1"/>
    <col min="13571" max="13571" width="17.140625" style="260" customWidth="1"/>
    <col min="13572" max="13572" width="19.28515625" style="260" customWidth="1"/>
    <col min="13573" max="13576" width="0" style="260" hidden="1" customWidth="1"/>
    <col min="13577" max="13577" width="18.5703125" style="260" customWidth="1"/>
    <col min="13578" max="13578" width="16.42578125" style="260" customWidth="1"/>
    <col min="13579" max="13579" width="0" style="260" hidden="1" customWidth="1"/>
    <col min="13580" max="13581" width="9.140625" style="260"/>
    <col min="13582" max="13582" width="13" style="260" bestFit="1" customWidth="1"/>
    <col min="13583" max="13824" width="9.140625" style="260"/>
    <col min="13825" max="13825" width="4.42578125" style="260" bestFit="1" customWidth="1"/>
    <col min="13826" max="13826" width="26.7109375" style="260" customWidth="1"/>
    <col min="13827" max="13827" width="17.140625" style="260" customWidth="1"/>
    <col min="13828" max="13828" width="19.28515625" style="260" customWidth="1"/>
    <col min="13829" max="13832" width="0" style="260" hidden="1" customWidth="1"/>
    <col min="13833" max="13833" width="18.5703125" style="260" customWidth="1"/>
    <col min="13834" max="13834" width="16.42578125" style="260" customWidth="1"/>
    <col min="13835" max="13835" width="0" style="260" hidden="1" customWidth="1"/>
    <col min="13836" max="13837" width="9.140625" style="260"/>
    <col min="13838" max="13838" width="13" style="260" bestFit="1" customWidth="1"/>
    <col min="13839" max="14080" width="9.140625" style="260"/>
    <col min="14081" max="14081" width="4.42578125" style="260" bestFit="1" customWidth="1"/>
    <col min="14082" max="14082" width="26.7109375" style="260" customWidth="1"/>
    <col min="14083" max="14083" width="17.140625" style="260" customWidth="1"/>
    <col min="14084" max="14084" width="19.28515625" style="260" customWidth="1"/>
    <col min="14085" max="14088" width="0" style="260" hidden="1" customWidth="1"/>
    <col min="14089" max="14089" width="18.5703125" style="260" customWidth="1"/>
    <col min="14090" max="14090" width="16.42578125" style="260" customWidth="1"/>
    <col min="14091" max="14091" width="0" style="260" hidden="1" customWidth="1"/>
    <col min="14092" max="14093" width="9.140625" style="260"/>
    <col min="14094" max="14094" width="13" style="260" bestFit="1" customWidth="1"/>
    <col min="14095" max="14336" width="9.140625" style="260"/>
    <col min="14337" max="14337" width="4.42578125" style="260" bestFit="1" customWidth="1"/>
    <col min="14338" max="14338" width="26.7109375" style="260" customWidth="1"/>
    <col min="14339" max="14339" width="17.140625" style="260" customWidth="1"/>
    <col min="14340" max="14340" width="19.28515625" style="260" customWidth="1"/>
    <col min="14341" max="14344" width="0" style="260" hidden="1" customWidth="1"/>
    <col min="14345" max="14345" width="18.5703125" style="260" customWidth="1"/>
    <col min="14346" max="14346" width="16.42578125" style="260" customWidth="1"/>
    <col min="14347" max="14347" width="0" style="260" hidden="1" customWidth="1"/>
    <col min="14348" max="14349" width="9.140625" style="260"/>
    <col min="14350" max="14350" width="13" style="260" bestFit="1" customWidth="1"/>
    <col min="14351" max="14592" width="9.140625" style="260"/>
    <col min="14593" max="14593" width="4.42578125" style="260" bestFit="1" customWidth="1"/>
    <col min="14594" max="14594" width="26.7109375" style="260" customWidth="1"/>
    <col min="14595" max="14595" width="17.140625" style="260" customWidth="1"/>
    <col min="14596" max="14596" width="19.28515625" style="260" customWidth="1"/>
    <col min="14597" max="14600" width="0" style="260" hidden="1" customWidth="1"/>
    <col min="14601" max="14601" width="18.5703125" style="260" customWidth="1"/>
    <col min="14602" max="14602" width="16.42578125" style="260" customWidth="1"/>
    <col min="14603" max="14603" width="0" style="260" hidden="1" customWidth="1"/>
    <col min="14604" max="14605" width="9.140625" style="260"/>
    <col min="14606" max="14606" width="13" style="260" bestFit="1" customWidth="1"/>
    <col min="14607" max="14848" width="9.140625" style="260"/>
    <col min="14849" max="14849" width="4.42578125" style="260" bestFit="1" customWidth="1"/>
    <col min="14850" max="14850" width="26.7109375" style="260" customWidth="1"/>
    <col min="14851" max="14851" width="17.140625" style="260" customWidth="1"/>
    <col min="14852" max="14852" width="19.28515625" style="260" customWidth="1"/>
    <col min="14853" max="14856" width="0" style="260" hidden="1" customWidth="1"/>
    <col min="14857" max="14857" width="18.5703125" style="260" customWidth="1"/>
    <col min="14858" max="14858" width="16.42578125" style="260" customWidth="1"/>
    <col min="14859" max="14859" width="0" style="260" hidden="1" customWidth="1"/>
    <col min="14860" max="14861" width="9.140625" style="260"/>
    <col min="14862" max="14862" width="13" style="260" bestFit="1" customWidth="1"/>
    <col min="14863" max="15104" width="9.140625" style="260"/>
    <col min="15105" max="15105" width="4.42578125" style="260" bestFit="1" customWidth="1"/>
    <col min="15106" max="15106" width="26.7109375" style="260" customWidth="1"/>
    <col min="15107" max="15107" width="17.140625" style="260" customWidth="1"/>
    <col min="15108" max="15108" width="19.28515625" style="260" customWidth="1"/>
    <col min="15109" max="15112" width="0" style="260" hidden="1" customWidth="1"/>
    <col min="15113" max="15113" width="18.5703125" style="260" customWidth="1"/>
    <col min="15114" max="15114" width="16.42578125" style="260" customWidth="1"/>
    <col min="15115" max="15115" width="0" style="260" hidden="1" customWidth="1"/>
    <col min="15116" max="15117" width="9.140625" style="260"/>
    <col min="15118" max="15118" width="13" style="260" bestFit="1" customWidth="1"/>
    <col min="15119" max="15360" width="9.140625" style="260"/>
    <col min="15361" max="15361" width="4.42578125" style="260" bestFit="1" customWidth="1"/>
    <col min="15362" max="15362" width="26.7109375" style="260" customWidth="1"/>
    <col min="15363" max="15363" width="17.140625" style="260" customWidth="1"/>
    <col min="15364" max="15364" width="19.28515625" style="260" customWidth="1"/>
    <col min="15365" max="15368" width="0" style="260" hidden="1" customWidth="1"/>
    <col min="15369" max="15369" width="18.5703125" style="260" customWidth="1"/>
    <col min="15370" max="15370" width="16.42578125" style="260" customWidth="1"/>
    <col min="15371" max="15371" width="0" style="260" hidden="1" customWidth="1"/>
    <col min="15372" max="15373" width="9.140625" style="260"/>
    <col min="15374" max="15374" width="13" style="260" bestFit="1" customWidth="1"/>
    <col min="15375" max="15616" width="9.140625" style="260"/>
    <col min="15617" max="15617" width="4.42578125" style="260" bestFit="1" customWidth="1"/>
    <col min="15618" max="15618" width="26.7109375" style="260" customWidth="1"/>
    <col min="15619" max="15619" width="17.140625" style="260" customWidth="1"/>
    <col min="15620" max="15620" width="19.28515625" style="260" customWidth="1"/>
    <col min="15621" max="15624" width="0" style="260" hidden="1" customWidth="1"/>
    <col min="15625" max="15625" width="18.5703125" style="260" customWidth="1"/>
    <col min="15626" max="15626" width="16.42578125" style="260" customWidth="1"/>
    <col min="15627" max="15627" width="0" style="260" hidden="1" customWidth="1"/>
    <col min="15628" max="15629" width="9.140625" style="260"/>
    <col min="15630" max="15630" width="13" style="260" bestFit="1" customWidth="1"/>
    <col min="15631" max="15872" width="9.140625" style="260"/>
    <col min="15873" max="15873" width="4.42578125" style="260" bestFit="1" customWidth="1"/>
    <col min="15874" max="15874" width="26.7109375" style="260" customWidth="1"/>
    <col min="15875" max="15875" width="17.140625" style="260" customWidth="1"/>
    <col min="15876" max="15876" width="19.28515625" style="260" customWidth="1"/>
    <col min="15877" max="15880" width="0" style="260" hidden="1" customWidth="1"/>
    <col min="15881" max="15881" width="18.5703125" style="260" customWidth="1"/>
    <col min="15882" max="15882" width="16.42578125" style="260" customWidth="1"/>
    <col min="15883" max="15883" width="0" style="260" hidden="1" customWidth="1"/>
    <col min="15884" max="15885" width="9.140625" style="260"/>
    <col min="15886" max="15886" width="13" style="260" bestFit="1" customWidth="1"/>
    <col min="15887" max="16128" width="9.140625" style="260"/>
    <col min="16129" max="16129" width="4.42578125" style="260" bestFit="1" customWidth="1"/>
    <col min="16130" max="16130" width="26.7109375" style="260" customWidth="1"/>
    <col min="16131" max="16131" width="17.140625" style="260" customWidth="1"/>
    <col min="16132" max="16132" width="19.28515625" style="260" customWidth="1"/>
    <col min="16133" max="16136" width="0" style="260" hidden="1" customWidth="1"/>
    <col min="16137" max="16137" width="18.5703125" style="260" customWidth="1"/>
    <col min="16138" max="16138" width="16.42578125" style="260" customWidth="1"/>
    <col min="16139" max="16139" width="0" style="260" hidden="1" customWidth="1"/>
    <col min="16140" max="16141" width="9.140625" style="260"/>
    <col min="16142" max="16142" width="13" style="260" bestFit="1" customWidth="1"/>
    <col min="16143" max="16384" width="9.140625" style="260"/>
  </cols>
  <sheetData>
    <row r="1" spans="1:14" s="249" customFormat="1" ht="23.25">
      <c r="B1" s="250" t="s">
        <v>204</v>
      </c>
      <c r="C1" s="250"/>
      <c r="D1" s="250"/>
      <c r="E1" s="250"/>
      <c r="F1" s="250"/>
      <c r="G1" s="250"/>
      <c r="H1" s="250"/>
      <c r="I1" s="250"/>
      <c r="J1" s="250"/>
    </row>
    <row r="2" spans="1:14" s="249" customFormat="1" ht="23.25">
      <c r="B2" s="250" t="s">
        <v>205</v>
      </c>
      <c r="C2" s="250"/>
      <c r="D2" s="250"/>
      <c r="E2" s="250"/>
      <c r="F2" s="250"/>
      <c r="G2" s="250"/>
      <c r="H2" s="250"/>
      <c r="I2" s="250"/>
      <c r="J2" s="250"/>
    </row>
    <row r="3" spans="1:14" s="249" customFormat="1" ht="23.25">
      <c r="A3" s="250" t="s">
        <v>206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4" s="251" customFormat="1" ht="9" customHeight="1">
      <c r="E4" s="252"/>
    </row>
    <row r="5" spans="1:14" s="251" customFormat="1" ht="40.5" customHeight="1">
      <c r="A5" s="253" t="s">
        <v>19</v>
      </c>
      <c r="B5" s="254" t="s">
        <v>18</v>
      </c>
      <c r="C5" s="255" t="s">
        <v>202</v>
      </c>
      <c r="D5" s="255"/>
      <c r="E5" s="255"/>
      <c r="F5" s="255"/>
      <c r="G5" s="255"/>
      <c r="H5" s="255"/>
      <c r="I5" s="256" t="s">
        <v>207</v>
      </c>
      <c r="J5" s="256"/>
    </row>
    <row r="6" spans="1:14" ht="65.25" customHeight="1">
      <c r="A6" s="253"/>
      <c r="B6" s="254"/>
      <c r="C6" s="257" t="s">
        <v>208</v>
      </c>
      <c r="D6" s="257" t="s">
        <v>209</v>
      </c>
      <c r="E6" s="258" t="s">
        <v>84</v>
      </c>
      <c r="F6" s="258" t="s">
        <v>210</v>
      </c>
      <c r="G6" s="258" t="s">
        <v>211</v>
      </c>
      <c r="H6" s="258"/>
      <c r="I6" s="257" t="s">
        <v>208</v>
      </c>
      <c r="J6" s="257" t="s">
        <v>209</v>
      </c>
    </row>
    <row r="7" spans="1:14" ht="27.95" customHeight="1">
      <c r="A7" s="23">
        <v>1</v>
      </c>
      <c r="B7" s="24" t="s">
        <v>0</v>
      </c>
      <c r="C7" s="259">
        <v>147</v>
      </c>
      <c r="D7" s="78">
        <v>148</v>
      </c>
      <c r="E7" s="78"/>
      <c r="F7" s="259"/>
      <c r="G7" s="259"/>
      <c r="H7" s="78"/>
      <c r="I7" s="259">
        <v>259</v>
      </c>
      <c r="J7" s="78">
        <v>266</v>
      </c>
      <c r="K7" s="343"/>
      <c r="L7" s="344"/>
      <c r="M7" s="249"/>
      <c r="N7" s="261"/>
    </row>
    <row r="8" spans="1:14" ht="27.95" customHeight="1">
      <c r="A8" s="23">
        <v>2</v>
      </c>
      <c r="B8" s="24" t="s">
        <v>1</v>
      </c>
      <c r="C8" s="259">
        <v>145</v>
      </c>
      <c r="D8" s="78">
        <v>147</v>
      </c>
      <c r="E8" s="78"/>
      <c r="F8" s="259"/>
      <c r="G8" s="259"/>
      <c r="H8" s="78"/>
      <c r="I8" s="259">
        <v>266</v>
      </c>
      <c r="J8" s="78">
        <v>275</v>
      </c>
      <c r="K8" s="343"/>
      <c r="L8" s="344"/>
      <c r="M8" s="249"/>
      <c r="N8" s="261"/>
    </row>
    <row r="9" spans="1:14" ht="27.95" customHeight="1">
      <c r="A9" s="23">
        <v>3</v>
      </c>
      <c r="B9" s="24" t="s">
        <v>2</v>
      </c>
      <c r="C9" s="259">
        <v>198</v>
      </c>
      <c r="D9" s="78">
        <v>201</v>
      </c>
      <c r="E9" s="78"/>
      <c r="F9" s="259"/>
      <c r="G9" s="259"/>
      <c r="H9" s="78"/>
      <c r="I9" s="259">
        <v>346</v>
      </c>
      <c r="J9" s="78">
        <v>359</v>
      </c>
      <c r="K9" s="343"/>
      <c r="L9" s="344"/>
      <c r="M9" s="249"/>
      <c r="N9" s="313"/>
    </row>
    <row r="10" spans="1:14" ht="27.95" customHeight="1">
      <c r="A10" s="23">
        <v>4</v>
      </c>
      <c r="B10" s="24" t="s">
        <v>3</v>
      </c>
      <c r="C10" s="259">
        <v>1035</v>
      </c>
      <c r="D10" s="78">
        <v>1052</v>
      </c>
      <c r="E10" s="78"/>
      <c r="F10" s="259"/>
      <c r="G10" s="259"/>
      <c r="H10" s="78"/>
      <c r="I10" s="259">
        <v>1817</v>
      </c>
      <c r="J10" s="78">
        <v>1860</v>
      </c>
      <c r="K10" s="343"/>
      <c r="L10" s="344"/>
      <c r="M10" s="249"/>
      <c r="N10" s="313"/>
    </row>
    <row r="11" spans="1:14" ht="27.95" customHeight="1">
      <c r="A11" s="23">
        <v>5</v>
      </c>
      <c r="B11" s="24" t="s">
        <v>4</v>
      </c>
      <c r="C11" s="259">
        <v>432</v>
      </c>
      <c r="D11" s="78">
        <v>440</v>
      </c>
      <c r="E11" s="78"/>
      <c r="F11" s="259"/>
      <c r="G11" s="259"/>
      <c r="H11" s="78"/>
      <c r="I11" s="259">
        <v>783</v>
      </c>
      <c r="J11" s="78">
        <v>808</v>
      </c>
      <c r="K11" s="343"/>
      <c r="L11" s="344"/>
      <c r="M11" s="249"/>
      <c r="N11" s="313"/>
    </row>
    <row r="12" spans="1:14" ht="27.95" customHeight="1">
      <c r="A12" s="23">
        <v>6</v>
      </c>
      <c r="B12" s="24" t="s">
        <v>5</v>
      </c>
      <c r="C12" s="259">
        <v>505</v>
      </c>
      <c r="D12" s="78">
        <v>508</v>
      </c>
      <c r="E12" s="78"/>
      <c r="F12" s="259"/>
      <c r="G12" s="259"/>
      <c r="H12" s="78"/>
      <c r="I12" s="259">
        <v>969</v>
      </c>
      <c r="J12" s="78">
        <v>997</v>
      </c>
      <c r="K12" s="343"/>
      <c r="L12" s="344"/>
      <c r="M12" s="249"/>
      <c r="N12" s="313"/>
    </row>
    <row r="13" spans="1:14" ht="27.95" customHeight="1">
      <c r="A13" s="23">
        <v>7</v>
      </c>
      <c r="B13" s="24" t="s">
        <v>6</v>
      </c>
      <c r="C13" s="259">
        <v>184</v>
      </c>
      <c r="D13" s="78">
        <v>189</v>
      </c>
      <c r="E13" s="78"/>
      <c r="F13" s="259"/>
      <c r="G13" s="259"/>
      <c r="H13" s="78"/>
      <c r="I13" s="259">
        <v>352</v>
      </c>
      <c r="J13" s="78">
        <v>368</v>
      </c>
      <c r="K13" s="343"/>
      <c r="L13" s="344"/>
      <c r="M13" s="249"/>
      <c r="N13" s="313"/>
    </row>
    <row r="14" spans="1:14" ht="27.95" customHeight="1">
      <c r="A14" s="23">
        <v>8</v>
      </c>
      <c r="B14" s="24" t="s">
        <v>7</v>
      </c>
      <c r="C14" s="259">
        <v>143</v>
      </c>
      <c r="D14" s="78">
        <v>146</v>
      </c>
      <c r="E14" s="78"/>
      <c r="F14" s="259"/>
      <c r="G14" s="259"/>
      <c r="H14" s="78"/>
      <c r="I14" s="259">
        <v>249</v>
      </c>
      <c r="J14" s="78">
        <v>258</v>
      </c>
      <c r="K14" s="343"/>
      <c r="L14" s="344"/>
      <c r="M14" s="249"/>
      <c r="N14" s="313"/>
    </row>
    <row r="15" spans="1:14" ht="27.95" customHeight="1">
      <c r="A15" s="23">
        <v>9</v>
      </c>
      <c r="B15" s="24" t="s">
        <v>8</v>
      </c>
      <c r="C15" s="259">
        <v>219</v>
      </c>
      <c r="D15" s="78">
        <v>222</v>
      </c>
      <c r="E15" s="78"/>
      <c r="F15" s="259"/>
      <c r="G15" s="259"/>
      <c r="H15" s="78"/>
      <c r="I15" s="259">
        <v>389</v>
      </c>
      <c r="J15" s="78">
        <v>399</v>
      </c>
      <c r="K15" s="343"/>
      <c r="L15" s="344"/>
      <c r="M15" s="249"/>
      <c r="N15" s="313"/>
    </row>
    <row r="16" spans="1:14" ht="27.95" customHeight="1">
      <c r="A16" s="23">
        <v>10</v>
      </c>
      <c r="B16" s="24" t="s">
        <v>9</v>
      </c>
      <c r="C16" s="259">
        <v>94</v>
      </c>
      <c r="D16" s="78">
        <v>96</v>
      </c>
      <c r="E16" s="78"/>
      <c r="F16" s="259"/>
      <c r="G16" s="259"/>
      <c r="H16" s="78"/>
      <c r="I16" s="259">
        <v>163</v>
      </c>
      <c r="J16" s="78">
        <v>168</v>
      </c>
      <c r="K16" s="343"/>
      <c r="L16" s="344"/>
      <c r="M16" s="249"/>
      <c r="N16" s="313"/>
    </row>
    <row r="17" spans="1:14" ht="27.95" customHeight="1">
      <c r="A17" s="23">
        <v>11</v>
      </c>
      <c r="B17" s="24" t="s">
        <v>10</v>
      </c>
      <c r="C17" s="259">
        <v>226</v>
      </c>
      <c r="D17" s="78">
        <v>230</v>
      </c>
      <c r="E17" s="78"/>
      <c r="F17" s="259"/>
      <c r="G17" s="259"/>
      <c r="H17" s="78"/>
      <c r="I17" s="259">
        <v>399</v>
      </c>
      <c r="J17" s="78">
        <v>411</v>
      </c>
      <c r="K17" s="343"/>
      <c r="L17" s="344"/>
      <c r="M17" s="249"/>
      <c r="N17" s="313"/>
    </row>
    <row r="18" spans="1:14" ht="27.95" customHeight="1">
      <c r="A18" s="23">
        <v>12</v>
      </c>
      <c r="B18" s="24" t="s">
        <v>11</v>
      </c>
      <c r="C18" s="259">
        <v>193</v>
      </c>
      <c r="D18" s="78">
        <v>197</v>
      </c>
      <c r="E18" s="78"/>
      <c r="F18" s="259"/>
      <c r="G18" s="259"/>
      <c r="H18" s="78"/>
      <c r="I18" s="259">
        <v>330</v>
      </c>
      <c r="J18" s="78">
        <v>337</v>
      </c>
      <c r="K18" s="343"/>
      <c r="L18" s="344"/>
      <c r="M18" s="249"/>
      <c r="N18" s="313"/>
    </row>
    <row r="19" spans="1:14" ht="27.95" customHeight="1">
      <c r="A19" s="23">
        <v>13</v>
      </c>
      <c r="B19" s="24" t="s">
        <v>12</v>
      </c>
      <c r="C19" s="259">
        <v>96</v>
      </c>
      <c r="D19" s="78">
        <v>99</v>
      </c>
      <c r="E19" s="78"/>
      <c r="F19" s="259"/>
      <c r="G19" s="259"/>
      <c r="H19" s="78"/>
      <c r="I19" s="259">
        <v>175</v>
      </c>
      <c r="J19" s="78">
        <v>182</v>
      </c>
      <c r="K19" s="343"/>
      <c r="L19" s="344"/>
      <c r="M19" s="249"/>
      <c r="N19" s="345"/>
    </row>
    <row r="20" spans="1:14" ht="27.95" customHeight="1">
      <c r="A20" s="23">
        <v>14</v>
      </c>
      <c r="B20" s="24" t="s">
        <v>13</v>
      </c>
      <c r="C20" s="259">
        <v>166</v>
      </c>
      <c r="D20" s="78">
        <v>166</v>
      </c>
      <c r="E20" s="78"/>
      <c r="F20" s="259"/>
      <c r="G20" s="259"/>
      <c r="H20" s="78"/>
      <c r="I20" s="259">
        <v>294</v>
      </c>
      <c r="J20" s="78">
        <v>302</v>
      </c>
      <c r="K20" s="343"/>
      <c r="L20" s="344"/>
      <c r="M20" s="249"/>
      <c r="N20" s="313"/>
    </row>
    <row r="21" spans="1:14" ht="27.95" customHeight="1">
      <c r="A21" s="23">
        <v>15</v>
      </c>
      <c r="B21" s="24" t="s">
        <v>14</v>
      </c>
      <c r="C21" s="259">
        <v>204</v>
      </c>
      <c r="D21" s="78">
        <v>207</v>
      </c>
      <c r="E21" s="78"/>
      <c r="F21" s="259"/>
      <c r="G21" s="259"/>
      <c r="H21" s="78"/>
      <c r="I21" s="259">
        <v>326</v>
      </c>
      <c r="J21" s="78">
        <v>342</v>
      </c>
      <c r="K21" s="343"/>
      <c r="L21" s="344"/>
      <c r="M21" s="249"/>
      <c r="N21" s="313"/>
    </row>
    <row r="22" spans="1:14" ht="27.95" customHeight="1">
      <c r="A22" s="23">
        <v>16</v>
      </c>
      <c r="B22" s="24" t="s">
        <v>15</v>
      </c>
      <c r="C22" s="259">
        <v>115</v>
      </c>
      <c r="D22" s="78">
        <v>116</v>
      </c>
      <c r="E22" s="78"/>
      <c r="F22" s="259"/>
      <c r="G22" s="259"/>
      <c r="H22" s="78"/>
      <c r="I22" s="259">
        <v>196</v>
      </c>
      <c r="J22" s="78">
        <v>201</v>
      </c>
      <c r="K22" s="343"/>
      <c r="L22" s="344"/>
      <c r="M22" s="249"/>
      <c r="N22" s="313"/>
    </row>
    <row r="23" spans="1:14" ht="27.95" customHeight="1">
      <c r="A23" s="23">
        <v>17</v>
      </c>
      <c r="B23" s="24" t="s">
        <v>16</v>
      </c>
      <c r="C23" s="259">
        <v>180</v>
      </c>
      <c r="D23" s="78">
        <v>181</v>
      </c>
      <c r="E23" s="78"/>
      <c r="F23" s="259"/>
      <c r="G23" s="259"/>
      <c r="H23" s="78"/>
      <c r="I23" s="259">
        <v>297</v>
      </c>
      <c r="J23" s="78">
        <v>302</v>
      </c>
      <c r="K23" s="343"/>
      <c r="L23" s="344"/>
      <c r="M23" s="249"/>
      <c r="N23" s="313"/>
    </row>
    <row r="24" spans="1:14" ht="27.95" customHeight="1" thickBot="1">
      <c r="A24" s="23">
        <v>18</v>
      </c>
      <c r="B24" s="24" t="s">
        <v>17</v>
      </c>
      <c r="C24" s="259">
        <v>337</v>
      </c>
      <c r="D24" s="78">
        <v>344</v>
      </c>
      <c r="E24" s="78"/>
      <c r="F24" s="259"/>
      <c r="G24" s="259"/>
      <c r="H24" s="78"/>
      <c r="I24" s="259">
        <v>586</v>
      </c>
      <c r="J24" s="78">
        <v>611</v>
      </c>
      <c r="K24" s="346"/>
      <c r="L24" s="344"/>
      <c r="M24" s="249"/>
      <c r="N24" s="313"/>
    </row>
    <row r="25" spans="1:14" ht="27.95" customHeight="1" thickBot="1">
      <c r="A25" s="309" t="s">
        <v>20</v>
      </c>
      <c r="B25" s="309"/>
      <c r="C25" s="78">
        <f>SUM(C7:C24)</f>
        <v>4619</v>
      </c>
      <c r="D25" s="78">
        <f>SUM(D7:D24)</f>
        <v>4689</v>
      </c>
      <c r="E25" s="78">
        <f t="shared" ref="E25:J25" si="0">SUM(E7:E24)</f>
        <v>0</v>
      </c>
      <c r="F25" s="78">
        <f t="shared" si="0"/>
        <v>0</v>
      </c>
      <c r="G25" s="78">
        <f t="shared" si="0"/>
        <v>0</v>
      </c>
      <c r="H25" s="78">
        <f t="shared" si="0"/>
        <v>0</v>
      </c>
      <c r="I25" s="78">
        <f t="shared" si="0"/>
        <v>8196</v>
      </c>
      <c r="J25" s="78">
        <f t="shared" si="0"/>
        <v>8446</v>
      </c>
      <c r="K25" s="262">
        <f>SUM(K7:K24)</f>
        <v>0</v>
      </c>
      <c r="N25" s="347"/>
    </row>
    <row r="26" spans="1:14" ht="20.25">
      <c r="C26" s="251"/>
      <c r="D26" s="251"/>
      <c r="E26" s="251"/>
      <c r="F26" s="251"/>
      <c r="G26" s="251"/>
      <c r="H26" s="251"/>
      <c r="I26" s="251"/>
      <c r="J26" s="251"/>
      <c r="N26" s="347"/>
    </row>
  </sheetData>
  <mergeCells count="8">
    <mergeCell ref="A25:B25"/>
    <mergeCell ref="B1:J1"/>
    <mergeCell ref="B2:J2"/>
    <mergeCell ref="A3:J3"/>
    <mergeCell ref="A5:A6"/>
    <mergeCell ref="B5:B6"/>
    <mergeCell ref="C5:H5"/>
    <mergeCell ref="I5:J5"/>
  </mergeCells>
  <pageMargins left="0.25" right="0.25" top="0.75" bottom="0.75" header="0.3" footer="0.3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5" sqref="A5:XFD23"/>
    </sheetView>
  </sheetViews>
  <sheetFormatPr defaultColWidth="8.7109375" defaultRowHeight="12.75"/>
  <cols>
    <col min="1" max="1" width="8.7109375" style="35"/>
    <col min="2" max="2" width="21.28515625" style="33" customWidth="1"/>
    <col min="3" max="3" width="12.42578125" style="35" customWidth="1"/>
    <col min="4" max="4" width="12.28515625" style="35" customWidth="1"/>
    <col min="5" max="5" width="14" style="35" customWidth="1"/>
    <col min="6" max="6" width="12.85546875" style="35" customWidth="1"/>
    <col min="7" max="257" width="8.7109375" style="35"/>
    <col min="258" max="258" width="21.28515625" style="35" customWidth="1"/>
    <col min="259" max="259" width="12.42578125" style="35" customWidth="1"/>
    <col min="260" max="260" width="12.28515625" style="35" customWidth="1"/>
    <col min="261" max="261" width="14" style="35" customWidth="1"/>
    <col min="262" max="262" width="12.85546875" style="35" customWidth="1"/>
    <col min="263" max="513" width="8.7109375" style="35"/>
    <col min="514" max="514" width="21.28515625" style="35" customWidth="1"/>
    <col min="515" max="515" width="12.42578125" style="35" customWidth="1"/>
    <col min="516" max="516" width="12.28515625" style="35" customWidth="1"/>
    <col min="517" max="517" width="14" style="35" customWidth="1"/>
    <col min="518" max="518" width="12.85546875" style="35" customWidth="1"/>
    <col min="519" max="769" width="8.7109375" style="35"/>
    <col min="770" max="770" width="21.28515625" style="35" customWidth="1"/>
    <col min="771" max="771" width="12.42578125" style="35" customWidth="1"/>
    <col min="772" max="772" width="12.28515625" style="35" customWidth="1"/>
    <col min="773" max="773" width="14" style="35" customWidth="1"/>
    <col min="774" max="774" width="12.85546875" style="35" customWidth="1"/>
    <col min="775" max="1025" width="8.7109375" style="35"/>
    <col min="1026" max="1026" width="21.28515625" style="35" customWidth="1"/>
    <col min="1027" max="1027" width="12.42578125" style="35" customWidth="1"/>
    <col min="1028" max="1028" width="12.28515625" style="35" customWidth="1"/>
    <col min="1029" max="1029" width="14" style="35" customWidth="1"/>
    <col min="1030" max="1030" width="12.85546875" style="35" customWidth="1"/>
    <col min="1031" max="1281" width="8.7109375" style="35"/>
    <col min="1282" max="1282" width="21.28515625" style="35" customWidth="1"/>
    <col min="1283" max="1283" width="12.42578125" style="35" customWidth="1"/>
    <col min="1284" max="1284" width="12.28515625" style="35" customWidth="1"/>
    <col min="1285" max="1285" width="14" style="35" customWidth="1"/>
    <col min="1286" max="1286" width="12.85546875" style="35" customWidth="1"/>
    <col min="1287" max="1537" width="8.7109375" style="35"/>
    <col min="1538" max="1538" width="21.28515625" style="35" customWidth="1"/>
    <col min="1539" max="1539" width="12.42578125" style="35" customWidth="1"/>
    <col min="1540" max="1540" width="12.28515625" style="35" customWidth="1"/>
    <col min="1541" max="1541" width="14" style="35" customWidth="1"/>
    <col min="1542" max="1542" width="12.85546875" style="35" customWidth="1"/>
    <col min="1543" max="1793" width="8.7109375" style="35"/>
    <col min="1794" max="1794" width="21.28515625" style="35" customWidth="1"/>
    <col min="1795" max="1795" width="12.42578125" style="35" customWidth="1"/>
    <col min="1796" max="1796" width="12.28515625" style="35" customWidth="1"/>
    <col min="1797" max="1797" width="14" style="35" customWidth="1"/>
    <col min="1798" max="1798" width="12.85546875" style="35" customWidth="1"/>
    <col min="1799" max="2049" width="8.7109375" style="35"/>
    <col min="2050" max="2050" width="21.28515625" style="35" customWidth="1"/>
    <col min="2051" max="2051" width="12.42578125" style="35" customWidth="1"/>
    <col min="2052" max="2052" width="12.28515625" style="35" customWidth="1"/>
    <col min="2053" max="2053" width="14" style="35" customWidth="1"/>
    <col min="2054" max="2054" width="12.85546875" style="35" customWidth="1"/>
    <col min="2055" max="2305" width="8.7109375" style="35"/>
    <col min="2306" max="2306" width="21.28515625" style="35" customWidth="1"/>
    <col min="2307" max="2307" width="12.42578125" style="35" customWidth="1"/>
    <col min="2308" max="2308" width="12.28515625" style="35" customWidth="1"/>
    <col min="2309" max="2309" width="14" style="35" customWidth="1"/>
    <col min="2310" max="2310" width="12.85546875" style="35" customWidth="1"/>
    <col min="2311" max="2561" width="8.7109375" style="35"/>
    <col min="2562" max="2562" width="21.28515625" style="35" customWidth="1"/>
    <col min="2563" max="2563" width="12.42578125" style="35" customWidth="1"/>
    <col min="2564" max="2564" width="12.28515625" style="35" customWidth="1"/>
    <col min="2565" max="2565" width="14" style="35" customWidth="1"/>
    <col min="2566" max="2566" width="12.85546875" style="35" customWidth="1"/>
    <col min="2567" max="2817" width="8.7109375" style="35"/>
    <col min="2818" max="2818" width="21.28515625" style="35" customWidth="1"/>
    <col min="2819" max="2819" width="12.42578125" style="35" customWidth="1"/>
    <col min="2820" max="2820" width="12.28515625" style="35" customWidth="1"/>
    <col min="2821" max="2821" width="14" style="35" customWidth="1"/>
    <col min="2822" max="2822" width="12.85546875" style="35" customWidth="1"/>
    <col min="2823" max="3073" width="8.7109375" style="35"/>
    <col min="3074" max="3074" width="21.28515625" style="35" customWidth="1"/>
    <col min="3075" max="3075" width="12.42578125" style="35" customWidth="1"/>
    <col min="3076" max="3076" width="12.28515625" style="35" customWidth="1"/>
    <col min="3077" max="3077" width="14" style="35" customWidth="1"/>
    <col min="3078" max="3078" width="12.85546875" style="35" customWidth="1"/>
    <col min="3079" max="3329" width="8.7109375" style="35"/>
    <col min="3330" max="3330" width="21.28515625" style="35" customWidth="1"/>
    <col min="3331" max="3331" width="12.42578125" style="35" customWidth="1"/>
    <col min="3332" max="3332" width="12.28515625" style="35" customWidth="1"/>
    <col min="3333" max="3333" width="14" style="35" customWidth="1"/>
    <col min="3334" max="3334" width="12.85546875" style="35" customWidth="1"/>
    <col min="3335" max="3585" width="8.7109375" style="35"/>
    <col min="3586" max="3586" width="21.28515625" style="35" customWidth="1"/>
    <col min="3587" max="3587" width="12.42578125" style="35" customWidth="1"/>
    <col min="3588" max="3588" width="12.28515625" style="35" customWidth="1"/>
    <col min="3589" max="3589" width="14" style="35" customWidth="1"/>
    <col min="3590" max="3590" width="12.85546875" style="35" customWidth="1"/>
    <col min="3591" max="3841" width="8.7109375" style="35"/>
    <col min="3842" max="3842" width="21.28515625" style="35" customWidth="1"/>
    <col min="3843" max="3843" width="12.42578125" style="35" customWidth="1"/>
    <col min="3844" max="3844" width="12.28515625" style="35" customWidth="1"/>
    <col min="3845" max="3845" width="14" style="35" customWidth="1"/>
    <col min="3846" max="3846" width="12.85546875" style="35" customWidth="1"/>
    <col min="3847" max="4097" width="8.7109375" style="35"/>
    <col min="4098" max="4098" width="21.28515625" style="35" customWidth="1"/>
    <col min="4099" max="4099" width="12.42578125" style="35" customWidth="1"/>
    <col min="4100" max="4100" width="12.28515625" style="35" customWidth="1"/>
    <col min="4101" max="4101" width="14" style="35" customWidth="1"/>
    <col min="4102" max="4102" width="12.85546875" style="35" customWidth="1"/>
    <col min="4103" max="4353" width="8.7109375" style="35"/>
    <col min="4354" max="4354" width="21.28515625" style="35" customWidth="1"/>
    <col min="4355" max="4355" width="12.42578125" style="35" customWidth="1"/>
    <col min="4356" max="4356" width="12.28515625" style="35" customWidth="1"/>
    <col min="4357" max="4357" width="14" style="35" customWidth="1"/>
    <col min="4358" max="4358" width="12.85546875" style="35" customWidth="1"/>
    <col min="4359" max="4609" width="8.7109375" style="35"/>
    <col min="4610" max="4610" width="21.28515625" style="35" customWidth="1"/>
    <col min="4611" max="4611" width="12.42578125" style="35" customWidth="1"/>
    <col min="4612" max="4612" width="12.28515625" style="35" customWidth="1"/>
    <col min="4613" max="4613" width="14" style="35" customWidth="1"/>
    <col min="4614" max="4614" width="12.85546875" style="35" customWidth="1"/>
    <col min="4615" max="4865" width="8.7109375" style="35"/>
    <col min="4866" max="4866" width="21.28515625" style="35" customWidth="1"/>
    <col min="4867" max="4867" width="12.42578125" style="35" customWidth="1"/>
    <col min="4868" max="4868" width="12.28515625" style="35" customWidth="1"/>
    <col min="4869" max="4869" width="14" style="35" customWidth="1"/>
    <col min="4870" max="4870" width="12.85546875" style="35" customWidth="1"/>
    <col min="4871" max="5121" width="8.7109375" style="35"/>
    <col min="5122" max="5122" width="21.28515625" style="35" customWidth="1"/>
    <col min="5123" max="5123" width="12.42578125" style="35" customWidth="1"/>
    <col min="5124" max="5124" width="12.28515625" style="35" customWidth="1"/>
    <col min="5125" max="5125" width="14" style="35" customWidth="1"/>
    <col min="5126" max="5126" width="12.85546875" style="35" customWidth="1"/>
    <col min="5127" max="5377" width="8.7109375" style="35"/>
    <col min="5378" max="5378" width="21.28515625" style="35" customWidth="1"/>
    <col min="5379" max="5379" width="12.42578125" style="35" customWidth="1"/>
    <col min="5380" max="5380" width="12.28515625" style="35" customWidth="1"/>
    <col min="5381" max="5381" width="14" style="35" customWidth="1"/>
    <col min="5382" max="5382" width="12.85546875" style="35" customWidth="1"/>
    <col min="5383" max="5633" width="8.7109375" style="35"/>
    <col min="5634" max="5634" width="21.28515625" style="35" customWidth="1"/>
    <col min="5635" max="5635" width="12.42578125" style="35" customWidth="1"/>
    <col min="5636" max="5636" width="12.28515625" style="35" customWidth="1"/>
    <col min="5637" max="5637" width="14" style="35" customWidth="1"/>
    <col min="5638" max="5638" width="12.85546875" style="35" customWidth="1"/>
    <col min="5639" max="5889" width="8.7109375" style="35"/>
    <col min="5890" max="5890" width="21.28515625" style="35" customWidth="1"/>
    <col min="5891" max="5891" width="12.42578125" style="35" customWidth="1"/>
    <col min="5892" max="5892" width="12.28515625" style="35" customWidth="1"/>
    <col min="5893" max="5893" width="14" style="35" customWidth="1"/>
    <col min="5894" max="5894" width="12.85546875" style="35" customWidth="1"/>
    <col min="5895" max="6145" width="8.7109375" style="35"/>
    <col min="6146" max="6146" width="21.28515625" style="35" customWidth="1"/>
    <col min="6147" max="6147" width="12.42578125" style="35" customWidth="1"/>
    <col min="6148" max="6148" width="12.28515625" style="35" customWidth="1"/>
    <col min="6149" max="6149" width="14" style="35" customWidth="1"/>
    <col min="6150" max="6150" width="12.85546875" style="35" customWidth="1"/>
    <col min="6151" max="6401" width="8.7109375" style="35"/>
    <col min="6402" max="6402" width="21.28515625" style="35" customWidth="1"/>
    <col min="6403" max="6403" width="12.42578125" style="35" customWidth="1"/>
    <col min="6404" max="6404" width="12.28515625" style="35" customWidth="1"/>
    <col min="6405" max="6405" width="14" style="35" customWidth="1"/>
    <col min="6406" max="6406" width="12.85546875" style="35" customWidth="1"/>
    <col min="6407" max="6657" width="8.7109375" style="35"/>
    <col min="6658" max="6658" width="21.28515625" style="35" customWidth="1"/>
    <col min="6659" max="6659" width="12.42578125" style="35" customWidth="1"/>
    <col min="6660" max="6660" width="12.28515625" style="35" customWidth="1"/>
    <col min="6661" max="6661" width="14" style="35" customWidth="1"/>
    <col min="6662" max="6662" width="12.85546875" style="35" customWidth="1"/>
    <col min="6663" max="6913" width="8.7109375" style="35"/>
    <col min="6914" max="6914" width="21.28515625" style="35" customWidth="1"/>
    <col min="6915" max="6915" width="12.42578125" style="35" customWidth="1"/>
    <col min="6916" max="6916" width="12.28515625" style="35" customWidth="1"/>
    <col min="6917" max="6917" width="14" style="35" customWidth="1"/>
    <col min="6918" max="6918" width="12.85546875" style="35" customWidth="1"/>
    <col min="6919" max="7169" width="8.7109375" style="35"/>
    <col min="7170" max="7170" width="21.28515625" style="35" customWidth="1"/>
    <col min="7171" max="7171" width="12.42578125" style="35" customWidth="1"/>
    <col min="7172" max="7172" width="12.28515625" style="35" customWidth="1"/>
    <col min="7173" max="7173" width="14" style="35" customWidth="1"/>
    <col min="7174" max="7174" width="12.85546875" style="35" customWidth="1"/>
    <col min="7175" max="7425" width="8.7109375" style="35"/>
    <col min="7426" max="7426" width="21.28515625" style="35" customWidth="1"/>
    <col min="7427" max="7427" width="12.42578125" style="35" customWidth="1"/>
    <col min="7428" max="7428" width="12.28515625" style="35" customWidth="1"/>
    <col min="7429" max="7429" width="14" style="35" customWidth="1"/>
    <col min="7430" max="7430" width="12.85546875" style="35" customWidth="1"/>
    <col min="7431" max="7681" width="8.7109375" style="35"/>
    <col min="7682" max="7682" width="21.28515625" style="35" customWidth="1"/>
    <col min="7683" max="7683" width="12.42578125" style="35" customWidth="1"/>
    <col min="7684" max="7684" width="12.28515625" style="35" customWidth="1"/>
    <col min="7685" max="7685" width="14" style="35" customWidth="1"/>
    <col min="7686" max="7686" width="12.85546875" style="35" customWidth="1"/>
    <col min="7687" max="7937" width="8.7109375" style="35"/>
    <col min="7938" max="7938" width="21.28515625" style="35" customWidth="1"/>
    <col min="7939" max="7939" width="12.42578125" style="35" customWidth="1"/>
    <col min="7940" max="7940" width="12.28515625" style="35" customWidth="1"/>
    <col min="7941" max="7941" width="14" style="35" customWidth="1"/>
    <col min="7942" max="7942" width="12.85546875" style="35" customWidth="1"/>
    <col min="7943" max="8193" width="8.7109375" style="35"/>
    <col min="8194" max="8194" width="21.28515625" style="35" customWidth="1"/>
    <col min="8195" max="8195" width="12.42578125" style="35" customWidth="1"/>
    <col min="8196" max="8196" width="12.28515625" style="35" customWidth="1"/>
    <col min="8197" max="8197" width="14" style="35" customWidth="1"/>
    <col min="8198" max="8198" width="12.85546875" style="35" customWidth="1"/>
    <col min="8199" max="8449" width="8.7109375" style="35"/>
    <col min="8450" max="8450" width="21.28515625" style="35" customWidth="1"/>
    <col min="8451" max="8451" width="12.42578125" style="35" customWidth="1"/>
    <col min="8452" max="8452" width="12.28515625" style="35" customWidth="1"/>
    <col min="8453" max="8453" width="14" style="35" customWidth="1"/>
    <col min="8454" max="8454" width="12.85546875" style="35" customWidth="1"/>
    <col min="8455" max="8705" width="8.7109375" style="35"/>
    <col min="8706" max="8706" width="21.28515625" style="35" customWidth="1"/>
    <col min="8707" max="8707" width="12.42578125" style="35" customWidth="1"/>
    <col min="8708" max="8708" width="12.28515625" style="35" customWidth="1"/>
    <col min="8709" max="8709" width="14" style="35" customWidth="1"/>
    <col min="8710" max="8710" width="12.85546875" style="35" customWidth="1"/>
    <col min="8711" max="8961" width="8.7109375" style="35"/>
    <col min="8962" max="8962" width="21.28515625" style="35" customWidth="1"/>
    <col min="8963" max="8963" width="12.42578125" style="35" customWidth="1"/>
    <col min="8964" max="8964" width="12.28515625" style="35" customWidth="1"/>
    <col min="8965" max="8965" width="14" style="35" customWidth="1"/>
    <col min="8966" max="8966" width="12.85546875" style="35" customWidth="1"/>
    <col min="8967" max="9217" width="8.7109375" style="35"/>
    <col min="9218" max="9218" width="21.28515625" style="35" customWidth="1"/>
    <col min="9219" max="9219" width="12.42578125" style="35" customWidth="1"/>
    <col min="9220" max="9220" width="12.28515625" style="35" customWidth="1"/>
    <col min="9221" max="9221" width="14" style="35" customWidth="1"/>
    <col min="9222" max="9222" width="12.85546875" style="35" customWidth="1"/>
    <col min="9223" max="9473" width="8.7109375" style="35"/>
    <col min="9474" max="9474" width="21.28515625" style="35" customWidth="1"/>
    <col min="9475" max="9475" width="12.42578125" style="35" customWidth="1"/>
    <col min="9476" max="9476" width="12.28515625" style="35" customWidth="1"/>
    <col min="9477" max="9477" width="14" style="35" customWidth="1"/>
    <col min="9478" max="9478" width="12.85546875" style="35" customWidth="1"/>
    <col min="9479" max="9729" width="8.7109375" style="35"/>
    <col min="9730" max="9730" width="21.28515625" style="35" customWidth="1"/>
    <col min="9731" max="9731" width="12.42578125" style="35" customWidth="1"/>
    <col min="9732" max="9732" width="12.28515625" style="35" customWidth="1"/>
    <col min="9733" max="9733" width="14" style="35" customWidth="1"/>
    <col min="9734" max="9734" width="12.85546875" style="35" customWidth="1"/>
    <col min="9735" max="9985" width="8.7109375" style="35"/>
    <col min="9986" max="9986" width="21.28515625" style="35" customWidth="1"/>
    <col min="9987" max="9987" width="12.42578125" style="35" customWidth="1"/>
    <col min="9988" max="9988" width="12.28515625" style="35" customWidth="1"/>
    <col min="9989" max="9989" width="14" style="35" customWidth="1"/>
    <col min="9990" max="9990" width="12.85546875" style="35" customWidth="1"/>
    <col min="9991" max="10241" width="8.7109375" style="35"/>
    <col min="10242" max="10242" width="21.28515625" style="35" customWidth="1"/>
    <col min="10243" max="10243" width="12.42578125" style="35" customWidth="1"/>
    <col min="10244" max="10244" width="12.28515625" style="35" customWidth="1"/>
    <col min="10245" max="10245" width="14" style="35" customWidth="1"/>
    <col min="10246" max="10246" width="12.85546875" style="35" customWidth="1"/>
    <col min="10247" max="10497" width="8.7109375" style="35"/>
    <col min="10498" max="10498" width="21.28515625" style="35" customWidth="1"/>
    <col min="10499" max="10499" width="12.42578125" style="35" customWidth="1"/>
    <col min="10500" max="10500" width="12.28515625" style="35" customWidth="1"/>
    <col min="10501" max="10501" width="14" style="35" customWidth="1"/>
    <col min="10502" max="10502" width="12.85546875" style="35" customWidth="1"/>
    <col min="10503" max="10753" width="8.7109375" style="35"/>
    <col min="10754" max="10754" width="21.28515625" style="35" customWidth="1"/>
    <col min="10755" max="10755" width="12.42578125" style="35" customWidth="1"/>
    <col min="10756" max="10756" width="12.28515625" style="35" customWidth="1"/>
    <col min="10757" max="10757" width="14" style="35" customWidth="1"/>
    <col min="10758" max="10758" width="12.85546875" style="35" customWidth="1"/>
    <col min="10759" max="11009" width="8.7109375" style="35"/>
    <col min="11010" max="11010" width="21.28515625" style="35" customWidth="1"/>
    <col min="11011" max="11011" width="12.42578125" style="35" customWidth="1"/>
    <col min="11012" max="11012" width="12.28515625" style="35" customWidth="1"/>
    <col min="11013" max="11013" width="14" style="35" customWidth="1"/>
    <col min="11014" max="11014" width="12.85546875" style="35" customWidth="1"/>
    <col min="11015" max="11265" width="8.7109375" style="35"/>
    <col min="11266" max="11266" width="21.28515625" style="35" customWidth="1"/>
    <col min="11267" max="11267" width="12.42578125" style="35" customWidth="1"/>
    <col min="11268" max="11268" width="12.28515625" style="35" customWidth="1"/>
    <col min="11269" max="11269" width="14" style="35" customWidth="1"/>
    <col min="11270" max="11270" width="12.85546875" style="35" customWidth="1"/>
    <col min="11271" max="11521" width="8.7109375" style="35"/>
    <col min="11522" max="11522" width="21.28515625" style="35" customWidth="1"/>
    <col min="11523" max="11523" width="12.42578125" style="35" customWidth="1"/>
    <col min="11524" max="11524" width="12.28515625" style="35" customWidth="1"/>
    <col min="11525" max="11525" width="14" style="35" customWidth="1"/>
    <col min="11526" max="11526" width="12.85546875" style="35" customWidth="1"/>
    <col min="11527" max="11777" width="8.7109375" style="35"/>
    <col min="11778" max="11778" width="21.28515625" style="35" customWidth="1"/>
    <col min="11779" max="11779" width="12.42578125" style="35" customWidth="1"/>
    <col min="11780" max="11780" width="12.28515625" style="35" customWidth="1"/>
    <col min="11781" max="11781" width="14" style="35" customWidth="1"/>
    <col min="11782" max="11782" width="12.85546875" style="35" customWidth="1"/>
    <col min="11783" max="12033" width="8.7109375" style="35"/>
    <col min="12034" max="12034" width="21.28515625" style="35" customWidth="1"/>
    <col min="12035" max="12035" width="12.42578125" style="35" customWidth="1"/>
    <col min="12036" max="12036" width="12.28515625" style="35" customWidth="1"/>
    <col min="12037" max="12037" width="14" style="35" customWidth="1"/>
    <col min="12038" max="12038" width="12.85546875" style="35" customWidth="1"/>
    <col min="12039" max="12289" width="8.7109375" style="35"/>
    <col min="12290" max="12290" width="21.28515625" style="35" customWidth="1"/>
    <col min="12291" max="12291" width="12.42578125" style="35" customWidth="1"/>
    <col min="12292" max="12292" width="12.28515625" style="35" customWidth="1"/>
    <col min="12293" max="12293" width="14" style="35" customWidth="1"/>
    <col min="12294" max="12294" width="12.85546875" style="35" customWidth="1"/>
    <col min="12295" max="12545" width="8.7109375" style="35"/>
    <col min="12546" max="12546" width="21.28515625" style="35" customWidth="1"/>
    <col min="12547" max="12547" width="12.42578125" style="35" customWidth="1"/>
    <col min="12548" max="12548" width="12.28515625" style="35" customWidth="1"/>
    <col min="12549" max="12549" width="14" style="35" customWidth="1"/>
    <col min="12550" max="12550" width="12.85546875" style="35" customWidth="1"/>
    <col min="12551" max="12801" width="8.7109375" style="35"/>
    <col min="12802" max="12802" width="21.28515625" style="35" customWidth="1"/>
    <col min="12803" max="12803" width="12.42578125" style="35" customWidth="1"/>
    <col min="12804" max="12804" width="12.28515625" style="35" customWidth="1"/>
    <col min="12805" max="12805" width="14" style="35" customWidth="1"/>
    <col min="12806" max="12806" width="12.85546875" style="35" customWidth="1"/>
    <col min="12807" max="13057" width="8.7109375" style="35"/>
    <col min="13058" max="13058" width="21.28515625" style="35" customWidth="1"/>
    <col min="13059" max="13059" width="12.42578125" style="35" customWidth="1"/>
    <col min="13060" max="13060" width="12.28515625" style="35" customWidth="1"/>
    <col min="13061" max="13061" width="14" style="35" customWidth="1"/>
    <col min="13062" max="13062" width="12.85546875" style="35" customWidth="1"/>
    <col min="13063" max="13313" width="8.7109375" style="35"/>
    <col min="13314" max="13314" width="21.28515625" style="35" customWidth="1"/>
    <col min="13315" max="13315" width="12.42578125" style="35" customWidth="1"/>
    <col min="13316" max="13316" width="12.28515625" style="35" customWidth="1"/>
    <col min="13317" max="13317" width="14" style="35" customWidth="1"/>
    <col min="13318" max="13318" width="12.85546875" style="35" customWidth="1"/>
    <col min="13319" max="13569" width="8.7109375" style="35"/>
    <col min="13570" max="13570" width="21.28515625" style="35" customWidth="1"/>
    <col min="13571" max="13571" width="12.42578125" style="35" customWidth="1"/>
    <col min="13572" max="13572" width="12.28515625" style="35" customWidth="1"/>
    <col min="13573" max="13573" width="14" style="35" customWidth="1"/>
    <col min="13574" max="13574" width="12.85546875" style="35" customWidth="1"/>
    <col min="13575" max="13825" width="8.7109375" style="35"/>
    <col min="13826" max="13826" width="21.28515625" style="35" customWidth="1"/>
    <col min="13827" max="13827" width="12.42578125" style="35" customWidth="1"/>
    <col min="13828" max="13828" width="12.28515625" style="35" customWidth="1"/>
    <col min="13829" max="13829" width="14" style="35" customWidth="1"/>
    <col min="13830" max="13830" width="12.85546875" style="35" customWidth="1"/>
    <col min="13831" max="14081" width="8.7109375" style="35"/>
    <col min="14082" max="14082" width="21.28515625" style="35" customWidth="1"/>
    <col min="14083" max="14083" width="12.42578125" style="35" customWidth="1"/>
    <col min="14084" max="14084" width="12.28515625" style="35" customWidth="1"/>
    <col min="14085" max="14085" width="14" style="35" customWidth="1"/>
    <col min="14086" max="14086" width="12.85546875" style="35" customWidth="1"/>
    <col min="14087" max="14337" width="8.7109375" style="35"/>
    <col min="14338" max="14338" width="21.28515625" style="35" customWidth="1"/>
    <col min="14339" max="14339" width="12.42578125" style="35" customWidth="1"/>
    <col min="14340" max="14340" width="12.28515625" style="35" customWidth="1"/>
    <col min="14341" max="14341" width="14" style="35" customWidth="1"/>
    <col min="14342" max="14342" width="12.85546875" style="35" customWidth="1"/>
    <col min="14343" max="14593" width="8.7109375" style="35"/>
    <col min="14594" max="14594" width="21.28515625" style="35" customWidth="1"/>
    <col min="14595" max="14595" width="12.42578125" style="35" customWidth="1"/>
    <col min="14596" max="14596" width="12.28515625" style="35" customWidth="1"/>
    <col min="14597" max="14597" width="14" style="35" customWidth="1"/>
    <col min="14598" max="14598" width="12.85546875" style="35" customWidth="1"/>
    <col min="14599" max="14849" width="8.7109375" style="35"/>
    <col min="14850" max="14850" width="21.28515625" style="35" customWidth="1"/>
    <col min="14851" max="14851" width="12.42578125" style="35" customWidth="1"/>
    <col min="14852" max="14852" width="12.28515625" style="35" customWidth="1"/>
    <col min="14853" max="14853" width="14" style="35" customWidth="1"/>
    <col min="14854" max="14854" width="12.85546875" style="35" customWidth="1"/>
    <col min="14855" max="15105" width="8.7109375" style="35"/>
    <col min="15106" max="15106" width="21.28515625" style="35" customWidth="1"/>
    <col min="15107" max="15107" width="12.42578125" style="35" customWidth="1"/>
    <col min="15108" max="15108" width="12.28515625" style="35" customWidth="1"/>
    <col min="15109" max="15109" width="14" style="35" customWidth="1"/>
    <col min="15110" max="15110" width="12.85546875" style="35" customWidth="1"/>
    <col min="15111" max="15361" width="8.7109375" style="35"/>
    <col min="15362" max="15362" width="21.28515625" style="35" customWidth="1"/>
    <col min="15363" max="15363" width="12.42578125" style="35" customWidth="1"/>
    <col min="15364" max="15364" width="12.28515625" style="35" customWidth="1"/>
    <col min="15365" max="15365" width="14" style="35" customWidth="1"/>
    <col min="15366" max="15366" width="12.85546875" style="35" customWidth="1"/>
    <col min="15367" max="15617" width="8.7109375" style="35"/>
    <col min="15618" max="15618" width="21.28515625" style="35" customWidth="1"/>
    <col min="15619" max="15619" width="12.42578125" style="35" customWidth="1"/>
    <col min="15620" max="15620" width="12.28515625" style="35" customWidth="1"/>
    <col min="15621" max="15621" width="14" style="35" customWidth="1"/>
    <col min="15622" max="15622" width="12.85546875" style="35" customWidth="1"/>
    <col min="15623" max="15873" width="8.7109375" style="35"/>
    <col min="15874" max="15874" width="21.28515625" style="35" customWidth="1"/>
    <col min="15875" max="15875" width="12.42578125" style="35" customWidth="1"/>
    <col min="15876" max="15876" width="12.28515625" style="35" customWidth="1"/>
    <col min="15877" max="15877" width="14" style="35" customWidth="1"/>
    <col min="15878" max="15878" width="12.85546875" style="35" customWidth="1"/>
    <col min="15879" max="16129" width="8.7109375" style="35"/>
    <col min="16130" max="16130" width="21.28515625" style="35" customWidth="1"/>
    <col min="16131" max="16131" width="12.42578125" style="35" customWidth="1"/>
    <col min="16132" max="16132" width="12.28515625" style="35" customWidth="1"/>
    <col min="16133" max="16133" width="14" style="35" customWidth="1"/>
    <col min="16134" max="16134" width="12.85546875" style="35" customWidth="1"/>
    <col min="16135" max="16384" width="8.7109375" style="35"/>
  </cols>
  <sheetData>
    <row r="1" spans="1:13" s="32" customFormat="1" ht="57.75" customHeight="1">
      <c r="A1" s="147" t="s">
        <v>61</v>
      </c>
      <c r="B1" s="148"/>
      <c r="C1" s="148"/>
      <c r="D1" s="148"/>
      <c r="E1" s="148"/>
      <c r="F1" s="148"/>
    </row>
    <row r="2" spans="1:13" s="32" customFormat="1" ht="19.5" customHeight="1">
      <c r="B2" s="33"/>
      <c r="C2" s="149" t="s">
        <v>206</v>
      </c>
      <c r="D2" s="149"/>
      <c r="E2" s="34"/>
      <c r="F2" s="34"/>
    </row>
    <row r="3" spans="1:13" ht="21" customHeight="1">
      <c r="A3" s="150" t="s">
        <v>19</v>
      </c>
      <c r="B3" s="151" t="s">
        <v>18</v>
      </c>
      <c r="C3" s="152" t="s">
        <v>62</v>
      </c>
      <c r="D3" s="152" t="s">
        <v>63</v>
      </c>
      <c r="E3" s="152" t="s">
        <v>64</v>
      </c>
      <c r="F3" s="152"/>
    </row>
    <row r="4" spans="1:13" s="37" customFormat="1" ht="39.75" customHeight="1">
      <c r="A4" s="150"/>
      <c r="B4" s="151"/>
      <c r="C4" s="36" t="s">
        <v>212</v>
      </c>
      <c r="D4" s="36" t="s">
        <v>65</v>
      </c>
      <c r="E4" s="36" t="s">
        <v>212</v>
      </c>
      <c r="F4" s="36" t="s">
        <v>65</v>
      </c>
    </row>
    <row r="5" spans="1:13" s="61" customFormat="1" ht="21.95" customHeight="1">
      <c r="A5" s="348">
        <v>1</v>
      </c>
      <c r="B5" s="349" t="s">
        <v>66</v>
      </c>
      <c r="C5" s="350">
        <v>213</v>
      </c>
      <c r="D5" s="350">
        <v>237</v>
      </c>
      <c r="E5" s="350">
        <v>21</v>
      </c>
      <c r="F5" s="350">
        <v>50</v>
      </c>
    </row>
    <row r="6" spans="1:13" s="61" customFormat="1" ht="21.95" customHeight="1">
      <c r="A6" s="348">
        <v>2</v>
      </c>
      <c r="B6" s="349" t="s">
        <v>67</v>
      </c>
      <c r="C6" s="351">
        <v>217</v>
      </c>
      <c r="D6" s="351">
        <v>235</v>
      </c>
      <c r="E6" s="351">
        <v>16</v>
      </c>
      <c r="F6" s="351">
        <v>33</v>
      </c>
    </row>
    <row r="7" spans="1:13" s="61" customFormat="1" ht="21.95" customHeight="1">
      <c r="A7" s="348">
        <v>3</v>
      </c>
      <c r="B7" s="349" t="s">
        <v>68</v>
      </c>
      <c r="C7" s="350">
        <v>372</v>
      </c>
      <c r="D7" s="350">
        <v>395</v>
      </c>
      <c r="E7" s="350">
        <v>28</v>
      </c>
      <c r="F7" s="350">
        <v>82</v>
      </c>
    </row>
    <row r="8" spans="1:13" s="61" customFormat="1" ht="21.95" customHeight="1">
      <c r="A8" s="348">
        <v>4</v>
      </c>
      <c r="B8" s="349" t="s">
        <v>69</v>
      </c>
      <c r="C8" s="351">
        <v>1822</v>
      </c>
      <c r="D8" s="351">
        <v>2128</v>
      </c>
      <c r="E8" s="351">
        <v>109</v>
      </c>
      <c r="F8" s="351">
        <v>313</v>
      </c>
    </row>
    <row r="9" spans="1:13" s="61" customFormat="1" ht="21.95" customHeight="1">
      <c r="A9" s="348">
        <v>5</v>
      </c>
      <c r="B9" s="349" t="s">
        <v>70</v>
      </c>
      <c r="C9" s="350">
        <v>680</v>
      </c>
      <c r="D9" s="350">
        <v>731</v>
      </c>
      <c r="E9" s="350">
        <v>63</v>
      </c>
      <c r="F9" s="350">
        <v>155</v>
      </c>
    </row>
    <row r="10" spans="1:13" s="61" customFormat="1" ht="21.95" customHeight="1">
      <c r="A10" s="348">
        <v>6</v>
      </c>
      <c r="B10" s="349" t="s">
        <v>5</v>
      </c>
      <c r="C10" s="351">
        <v>739</v>
      </c>
      <c r="D10" s="351">
        <v>833</v>
      </c>
      <c r="E10" s="351">
        <v>107</v>
      </c>
      <c r="F10" s="351">
        <v>198</v>
      </c>
    </row>
    <row r="11" spans="1:13" s="61" customFormat="1" ht="21.95" customHeight="1">
      <c r="A11" s="348">
        <v>7</v>
      </c>
      <c r="B11" s="349" t="s">
        <v>6</v>
      </c>
      <c r="C11" s="350">
        <v>233</v>
      </c>
      <c r="D11" s="350">
        <v>264</v>
      </c>
      <c r="E11" s="350">
        <v>41</v>
      </c>
      <c r="F11" s="350">
        <v>91</v>
      </c>
      <c r="I11" s="40"/>
      <c r="J11" s="40"/>
      <c r="K11" s="40"/>
      <c r="L11" s="40"/>
      <c r="M11" s="40"/>
    </row>
    <row r="12" spans="1:13" s="61" customFormat="1" ht="21.95" customHeight="1">
      <c r="A12" s="348">
        <v>8</v>
      </c>
      <c r="B12" s="349" t="s">
        <v>7</v>
      </c>
      <c r="C12" s="351">
        <v>224</v>
      </c>
      <c r="D12" s="351">
        <v>231</v>
      </c>
      <c r="E12" s="351">
        <v>80</v>
      </c>
      <c r="F12" s="351">
        <v>152</v>
      </c>
      <c r="I12" s="40"/>
      <c r="J12" s="40"/>
      <c r="K12" s="40"/>
      <c r="L12" s="40"/>
      <c r="M12" s="40"/>
    </row>
    <row r="13" spans="1:13" s="61" customFormat="1" ht="21.95" customHeight="1">
      <c r="A13" s="348">
        <v>9</v>
      </c>
      <c r="B13" s="349" t="s">
        <v>8</v>
      </c>
      <c r="C13" s="350">
        <v>305</v>
      </c>
      <c r="D13" s="350">
        <v>328</v>
      </c>
      <c r="E13" s="350">
        <v>43</v>
      </c>
      <c r="F13" s="350">
        <v>108</v>
      </c>
      <c r="I13" s="40"/>
      <c r="J13" s="40"/>
      <c r="K13" s="40"/>
      <c r="L13" s="40"/>
      <c r="M13" s="40"/>
    </row>
    <row r="14" spans="1:13" s="61" customFormat="1" ht="21.95" customHeight="1">
      <c r="A14" s="348">
        <v>10</v>
      </c>
      <c r="B14" s="349" t="s">
        <v>9</v>
      </c>
      <c r="C14" s="351">
        <v>128</v>
      </c>
      <c r="D14" s="351">
        <v>138</v>
      </c>
      <c r="E14" s="351">
        <v>6</v>
      </c>
      <c r="F14" s="351">
        <v>22</v>
      </c>
      <c r="I14" s="39"/>
      <c r="J14" s="39"/>
      <c r="K14" s="39"/>
      <c r="L14" s="39"/>
      <c r="M14" s="40"/>
    </row>
    <row r="15" spans="1:13" s="61" customFormat="1" ht="21.95" customHeight="1">
      <c r="A15" s="348">
        <v>11</v>
      </c>
      <c r="B15" s="349" t="s">
        <v>10</v>
      </c>
      <c r="C15" s="350">
        <v>320</v>
      </c>
      <c r="D15" s="350">
        <v>348</v>
      </c>
      <c r="E15" s="350">
        <v>20</v>
      </c>
      <c r="F15" s="350">
        <v>43</v>
      </c>
      <c r="I15" s="40"/>
      <c r="J15" s="40"/>
      <c r="K15" s="40"/>
      <c r="L15" s="40"/>
      <c r="M15" s="40"/>
    </row>
    <row r="16" spans="1:13" s="61" customFormat="1" ht="21.95" customHeight="1">
      <c r="A16" s="348">
        <v>12</v>
      </c>
      <c r="B16" s="349" t="s">
        <v>11</v>
      </c>
      <c r="C16" s="351">
        <v>292</v>
      </c>
      <c r="D16" s="351">
        <v>314</v>
      </c>
      <c r="E16" s="351">
        <v>14</v>
      </c>
      <c r="F16" s="351">
        <v>59</v>
      </c>
    </row>
    <row r="17" spans="1:6" s="61" customFormat="1" ht="21.95" customHeight="1">
      <c r="A17" s="348">
        <v>13</v>
      </c>
      <c r="B17" s="349" t="s">
        <v>12</v>
      </c>
      <c r="C17" s="350">
        <v>136</v>
      </c>
      <c r="D17" s="350">
        <v>145</v>
      </c>
      <c r="E17" s="350">
        <v>10</v>
      </c>
      <c r="F17" s="350">
        <v>28</v>
      </c>
    </row>
    <row r="18" spans="1:6" s="61" customFormat="1" ht="21.95" customHeight="1">
      <c r="A18" s="348">
        <v>14</v>
      </c>
      <c r="B18" s="349" t="s">
        <v>13</v>
      </c>
      <c r="C18" s="351">
        <v>244</v>
      </c>
      <c r="D18" s="351">
        <v>256</v>
      </c>
      <c r="E18" s="351">
        <v>18</v>
      </c>
      <c r="F18" s="351">
        <v>57</v>
      </c>
    </row>
    <row r="19" spans="1:6" s="61" customFormat="1" ht="21.95" customHeight="1">
      <c r="A19" s="348">
        <v>15</v>
      </c>
      <c r="B19" s="349" t="s">
        <v>14</v>
      </c>
      <c r="C19" s="350">
        <v>206</v>
      </c>
      <c r="D19" s="350">
        <v>219</v>
      </c>
      <c r="E19" s="350">
        <v>18</v>
      </c>
      <c r="F19" s="350">
        <v>33</v>
      </c>
    </row>
    <row r="20" spans="1:6" s="61" customFormat="1" ht="21.95" customHeight="1">
      <c r="A20" s="348">
        <v>16</v>
      </c>
      <c r="B20" s="349" t="s">
        <v>15</v>
      </c>
      <c r="C20" s="351">
        <v>154</v>
      </c>
      <c r="D20" s="351">
        <v>160</v>
      </c>
      <c r="E20" s="351">
        <v>25</v>
      </c>
      <c r="F20" s="351">
        <v>69</v>
      </c>
    </row>
    <row r="21" spans="1:6" s="61" customFormat="1" ht="21.95" customHeight="1">
      <c r="A21" s="348">
        <v>17</v>
      </c>
      <c r="B21" s="349" t="s">
        <v>16</v>
      </c>
      <c r="C21" s="350">
        <v>255</v>
      </c>
      <c r="D21" s="350">
        <v>274</v>
      </c>
      <c r="E21" s="350">
        <v>37</v>
      </c>
      <c r="F21" s="350">
        <v>89</v>
      </c>
    </row>
    <row r="22" spans="1:6" s="61" customFormat="1" ht="21.95" customHeight="1">
      <c r="A22" s="348">
        <v>18</v>
      </c>
      <c r="B22" s="349" t="s">
        <v>17</v>
      </c>
      <c r="C22" s="351">
        <v>472</v>
      </c>
      <c r="D22" s="351">
        <v>529</v>
      </c>
      <c r="E22" s="351">
        <v>37</v>
      </c>
      <c r="F22" s="351">
        <v>96</v>
      </c>
    </row>
    <row r="23" spans="1:6" s="354" customFormat="1" ht="25.5" customHeight="1">
      <c r="A23" s="352"/>
      <c r="B23" s="352" t="s">
        <v>20</v>
      </c>
      <c r="C23" s="353">
        <f>SUM(C5:C22)</f>
        <v>7012</v>
      </c>
      <c r="D23" s="353">
        <f>SUM(D5:D22)</f>
        <v>7765</v>
      </c>
      <c r="E23" s="353">
        <f>SUM(E5:E22)</f>
        <v>693</v>
      </c>
      <c r="F23" s="353">
        <f>SUM(F5:F22)</f>
        <v>1678</v>
      </c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1" zoomScaleNormal="81" workbookViewId="0">
      <selection activeCell="U32" sqref="U32"/>
    </sheetView>
  </sheetViews>
  <sheetFormatPr defaultColWidth="8.7109375" defaultRowHeight="12.75"/>
  <cols>
    <col min="1" max="1" width="8.7109375" style="35"/>
    <col min="2" max="2" width="29.42578125" style="33" customWidth="1"/>
    <col min="3" max="3" width="16.28515625" style="35" customWidth="1"/>
    <col min="4" max="4" width="17.42578125" style="35" customWidth="1"/>
    <col min="5" max="5" width="15.42578125" style="48" customWidth="1"/>
    <col min="6" max="6" width="18.28515625" style="48" customWidth="1"/>
    <col min="7" max="257" width="8.7109375" style="35"/>
    <col min="258" max="258" width="29.42578125" style="35" customWidth="1"/>
    <col min="259" max="259" width="16.28515625" style="35" customWidth="1"/>
    <col min="260" max="260" width="17.42578125" style="35" customWidth="1"/>
    <col min="261" max="261" width="15.42578125" style="35" customWidth="1"/>
    <col min="262" max="262" width="18.28515625" style="35" customWidth="1"/>
    <col min="263" max="513" width="8.7109375" style="35"/>
    <col min="514" max="514" width="29.42578125" style="35" customWidth="1"/>
    <col min="515" max="515" width="16.28515625" style="35" customWidth="1"/>
    <col min="516" max="516" width="17.42578125" style="35" customWidth="1"/>
    <col min="517" max="517" width="15.42578125" style="35" customWidth="1"/>
    <col min="518" max="518" width="18.28515625" style="35" customWidth="1"/>
    <col min="519" max="769" width="8.7109375" style="35"/>
    <col min="770" max="770" width="29.42578125" style="35" customWidth="1"/>
    <col min="771" max="771" width="16.28515625" style="35" customWidth="1"/>
    <col min="772" max="772" width="17.42578125" style="35" customWidth="1"/>
    <col min="773" max="773" width="15.42578125" style="35" customWidth="1"/>
    <col min="774" max="774" width="18.28515625" style="35" customWidth="1"/>
    <col min="775" max="1025" width="8.7109375" style="35"/>
    <col min="1026" max="1026" width="29.42578125" style="35" customWidth="1"/>
    <col min="1027" max="1027" width="16.28515625" style="35" customWidth="1"/>
    <col min="1028" max="1028" width="17.42578125" style="35" customWidth="1"/>
    <col min="1029" max="1029" width="15.42578125" style="35" customWidth="1"/>
    <col min="1030" max="1030" width="18.28515625" style="35" customWidth="1"/>
    <col min="1031" max="1281" width="8.7109375" style="35"/>
    <col min="1282" max="1282" width="29.42578125" style="35" customWidth="1"/>
    <col min="1283" max="1283" width="16.28515625" style="35" customWidth="1"/>
    <col min="1284" max="1284" width="17.42578125" style="35" customWidth="1"/>
    <col min="1285" max="1285" width="15.42578125" style="35" customWidth="1"/>
    <col min="1286" max="1286" width="18.28515625" style="35" customWidth="1"/>
    <col min="1287" max="1537" width="8.7109375" style="35"/>
    <col min="1538" max="1538" width="29.42578125" style="35" customWidth="1"/>
    <col min="1539" max="1539" width="16.28515625" style="35" customWidth="1"/>
    <col min="1540" max="1540" width="17.42578125" style="35" customWidth="1"/>
    <col min="1541" max="1541" width="15.42578125" style="35" customWidth="1"/>
    <col min="1542" max="1542" width="18.28515625" style="35" customWidth="1"/>
    <col min="1543" max="1793" width="8.7109375" style="35"/>
    <col min="1794" max="1794" width="29.42578125" style="35" customWidth="1"/>
    <col min="1795" max="1795" width="16.28515625" style="35" customWidth="1"/>
    <col min="1796" max="1796" width="17.42578125" style="35" customWidth="1"/>
    <col min="1797" max="1797" width="15.42578125" style="35" customWidth="1"/>
    <col min="1798" max="1798" width="18.28515625" style="35" customWidth="1"/>
    <col min="1799" max="2049" width="8.7109375" style="35"/>
    <col min="2050" max="2050" width="29.42578125" style="35" customWidth="1"/>
    <col min="2051" max="2051" width="16.28515625" style="35" customWidth="1"/>
    <col min="2052" max="2052" width="17.42578125" style="35" customWidth="1"/>
    <col min="2053" max="2053" width="15.42578125" style="35" customWidth="1"/>
    <col min="2054" max="2054" width="18.28515625" style="35" customWidth="1"/>
    <col min="2055" max="2305" width="8.7109375" style="35"/>
    <col min="2306" max="2306" width="29.42578125" style="35" customWidth="1"/>
    <col min="2307" max="2307" width="16.28515625" style="35" customWidth="1"/>
    <col min="2308" max="2308" width="17.42578125" style="35" customWidth="1"/>
    <col min="2309" max="2309" width="15.42578125" style="35" customWidth="1"/>
    <col min="2310" max="2310" width="18.28515625" style="35" customWidth="1"/>
    <col min="2311" max="2561" width="8.7109375" style="35"/>
    <col min="2562" max="2562" width="29.42578125" style="35" customWidth="1"/>
    <col min="2563" max="2563" width="16.28515625" style="35" customWidth="1"/>
    <col min="2564" max="2564" width="17.42578125" style="35" customWidth="1"/>
    <col min="2565" max="2565" width="15.42578125" style="35" customWidth="1"/>
    <col min="2566" max="2566" width="18.28515625" style="35" customWidth="1"/>
    <col min="2567" max="2817" width="8.7109375" style="35"/>
    <col min="2818" max="2818" width="29.42578125" style="35" customWidth="1"/>
    <col min="2819" max="2819" width="16.28515625" style="35" customWidth="1"/>
    <col min="2820" max="2820" width="17.42578125" style="35" customWidth="1"/>
    <col min="2821" max="2821" width="15.42578125" style="35" customWidth="1"/>
    <col min="2822" max="2822" width="18.28515625" style="35" customWidth="1"/>
    <col min="2823" max="3073" width="8.7109375" style="35"/>
    <col min="3074" max="3074" width="29.42578125" style="35" customWidth="1"/>
    <col min="3075" max="3075" width="16.28515625" style="35" customWidth="1"/>
    <col min="3076" max="3076" width="17.42578125" style="35" customWidth="1"/>
    <col min="3077" max="3077" width="15.42578125" style="35" customWidth="1"/>
    <col min="3078" max="3078" width="18.28515625" style="35" customWidth="1"/>
    <col min="3079" max="3329" width="8.7109375" style="35"/>
    <col min="3330" max="3330" width="29.42578125" style="35" customWidth="1"/>
    <col min="3331" max="3331" width="16.28515625" style="35" customWidth="1"/>
    <col min="3332" max="3332" width="17.42578125" style="35" customWidth="1"/>
    <col min="3333" max="3333" width="15.42578125" style="35" customWidth="1"/>
    <col min="3334" max="3334" width="18.28515625" style="35" customWidth="1"/>
    <col min="3335" max="3585" width="8.7109375" style="35"/>
    <col min="3586" max="3586" width="29.42578125" style="35" customWidth="1"/>
    <col min="3587" max="3587" width="16.28515625" style="35" customWidth="1"/>
    <col min="3588" max="3588" width="17.42578125" style="35" customWidth="1"/>
    <col min="3589" max="3589" width="15.42578125" style="35" customWidth="1"/>
    <col min="3590" max="3590" width="18.28515625" style="35" customWidth="1"/>
    <col min="3591" max="3841" width="8.7109375" style="35"/>
    <col min="3842" max="3842" width="29.42578125" style="35" customWidth="1"/>
    <col min="3843" max="3843" width="16.28515625" style="35" customWidth="1"/>
    <col min="3844" max="3844" width="17.42578125" style="35" customWidth="1"/>
    <col min="3845" max="3845" width="15.42578125" style="35" customWidth="1"/>
    <col min="3846" max="3846" width="18.28515625" style="35" customWidth="1"/>
    <col min="3847" max="4097" width="8.7109375" style="35"/>
    <col min="4098" max="4098" width="29.42578125" style="35" customWidth="1"/>
    <col min="4099" max="4099" width="16.28515625" style="35" customWidth="1"/>
    <col min="4100" max="4100" width="17.42578125" style="35" customWidth="1"/>
    <col min="4101" max="4101" width="15.42578125" style="35" customWidth="1"/>
    <col min="4102" max="4102" width="18.28515625" style="35" customWidth="1"/>
    <col min="4103" max="4353" width="8.7109375" style="35"/>
    <col min="4354" max="4354" width="29.42578125" style="35" customWidth="1"/>
    <col min="4355" max="4355" width="16.28515625" style="35" customWidth="1"/>
    <col min="4356" max="4356" width="17.42578125" style="35" customWidth="1"/>
    <col min="4357" max="4357" width="15.42578125" style="35" customWidth="1"/>
    <col min="4358" max="4358" width="18.28515625" style="35" customWidth="1"/>
    <col min="4359" max="4609" width="8.7109375" style="35"/>
    <col min="4610" max="4610" width="29.42578125" style="35" customWidth="1"/>
    <col min="4611" max="4611" width="16.28515625" style="35" customWidth="1"/>
    <col min="4612" max="4612" width="17.42578125" style="35" customWidth="1"/>
    <col min="4613" max="4613" width="15.42578125" style="35" customWidth="1"/>
    <col min="4614" max="4614" width="18.28515625" style="35" customWidth="1"/>
    <col min="4615" max="4865" width="8.7109375" style="35"/>
    <col min="4866" max="4866" width="29.42578125" style="35" customWidth="1"/>
    <col min="4867" max="4867" width="16.28515625" style="35" customWidth="1"/>
    <col min="4868" max="4868" width="17.42578125" style="35" customWidth="1"/>
    <col min="4869" max="4869" width="15.42578125" style="35" customWidth="1"/>
    <col min="4870" max="4870" width="18.28515625" style="35" customWidth="1"/>
    <col min="4871" max="5121" width="8.7109375" style="35"/>
    <col min="5122" max="5122" width="29.42578125" style="35" customWidth="1"/>
    <col min="5123" max="5123" width="16.28515625" style="35" customWidth="1"/>
    <col min="5124" max="5124" width="17.42578125" style="35" customWidth="1"/>
    <col min="5125" max="5125" width="15.42578125" style="35" customWidth="1"/>
    <col min="5126" max="5126" width="18.28515625" style="35" customWidth="1"/>
    <col min="5127" max="5377" width="8.7109375" style="35"/>
    <col min="5378" max="5378" width="29.42578125" style="35" customWidth="1"/>
    <col min="5379" max="5379" width="16.28515625" style="35" customWidth="1"/>
    <col min="5380" max="5380" width="17.42578125" style="35" customWidth="1"/>
    <col min="5381" max="5381" width="15.42578125" style="35" customWidth="1"/>
    <col min="5382" max="5382" width="18.28515625" style="35" customWidth="1"/>
    <col min="5383" max="5633" width="8.7109375" style="35"/>
    <col min="5634" max="5634" width="29.42578125" style="35" customWidth="1"/>
    <col min="5635" max="5635" width="16.28515625" style="35" customWidth="1"/>
    <col min="5636" max="5636" width="17.42578125" style="35" customWidth="1"/>
    <col min="5637" max="5637" width="15.42578125" style="35" customWidth="1"/>
    <col min="5638" max="5638" width="18.28515625" style="35" customWidth="1"/>
    <col min="5639" max="5889" width="8.7109375" style="35"/>
    <col min="5890" max="5890" width="29.42578125" style="35" customWidth="1"/>
    <col min="5891" max="5891" width="16.28515625" style="35" customWidth="1"/>
    <col min="5892" max="5892" width="17.42578125" style="35" customWidth="1"/>
    <col min="5893" max="5893" width="15.42578125" style="35" customWidth="1"/>
    <col min="5894" max="5894" width="18.28515625" style="35" customWidth="1"/>
    <col min="5895" max="6145" width="8.7109375" style="35"/>
    <col min="6146" max="6146" width="29.42578125" style="35" customWidth="1"/>
    <col min="6147" max="6147" width="16.28515625" style="35" customWidth="1"/>
    <col min="6148" max="6148" width="17.42578125" style="35" customWidth="1"/>
    <col min="6149" max="6149" width="15.42578125" style="35" customWidth="1"/>
    <col min="6150" max="6150" width="18.28515625" style="35" customWidth="1"/>
    <col min="6151" max="6401" width="8.7109375" style="35"/>
    <col min="6402" max="6402" width="29.42578125" style="35" customWidth="1"/>
    <col min="6403" max="6403" width="16.28515625" style="35" customWidth="1"/>
    <col min="6404" max="6404" width="17.42578125" style="35" customWidth="1"/>
    <col min="6405" max="6405" width="15.42578125" style="35" customWidth="1"/>
    <col min="6406" max="6406" width="18.28515625" style="35" customWidth="1"/>
    <col min="6407" max="6657" width="8.7109375" style="35"/>
    <col min="6658" max="6658" width="29.42578125" style="35" customWidth="1"/>
    <col min="6659" max="6659" width="16.28515625" style="35" customWidth="1"/>
    <col min="6660" max="6660" width="17.42578125" style="35" customWidth="1"/>
    <col min="6661" max="6661" width="15.42578125" style="35" customWidth="1"/>
    <col min="6662" max="6662" width="18.28515625" style="35" customWidth="1"/>
    <col min="6663" max="6913" width="8.7109375" style="35"/>
    <col min="6914" max="6914" width="29.42578125" style="35" customWidth="1"/>
    <col min="6915" max="6915" width="16.28515625" style="35" customWidth="1"/>
    <col min="6916" max="6916" width="17.42578125" style="35" customWidth="1"/>
    <col min="6917" max="6917" width="15.42578125" style="35" customWidth="1"/>
    <col min="6918" max="6918" width="18.28515625" style="35" customWidth="1"/>
    <col min="6919" max="7169" width="8.7109375" style="35"/>
    <col min="7170" max="7170" width="29.42578125" style="35" customWidth="1"/>
    <col min="7171" max="7171" width="16.28515625" style="35" customWidth="1"/>
    <col min="7172" max="7172" width="17.42578125" style="35" customWidth="1"/>
    <col min="7173" max="7173" width="15.42578125" style="35" customWidth="1"/>
    <col min="7174" max="7174" width="18.28515625" style="35" customWidth="1"/>
    <col min="7175" max="7425" width="8.7109375" style="35"/>
    <col min="7426" max="7426" width="29.42578125" style="35" customWidth="1"/>
    <col min="7427" max="7427" width="16.28515625" style="35" customWidth="1"/>
    <col min="7428" max="7428" width="17.42578125" style="35" customWidth="1"/>
    <col min="7429" max="7429" width="15.42578125" style="35" customWidth="1"/>
    <col min="7430" max="7430" width="18.28515625" style="35" customWidth="1"/>
    <col min="7431" max="7681" width="8.7109375" style="35"/>
    <col min="7682" max="7682" width="29.42578125" style="35" customWidth="1"/>
    <col min="7683" max="7683" width="16.28515625" style="35" customWidth="1"/>
    <col min="7684" max="7684" width="17.42578125" style="35" customWidth="1"/>
    <col min="7685" max="7685" width="15.42578125" style="35" customWidth="1"/>
    <col min="7686" max="7686" width="18.28515625" style="35" customWidth="1"/>
    <col min="7687" max="7937" width="8.7109375" style="35"/>
    <col min="7938" max="7938" width="29.42578125" style="35" customWidth="1"/>
    <col min="7939" max="7939" width="16.28515625" style="35" customWidth="1"/>
    <col min="7940" max="7940" width="17.42578125" style="35" customWidth="1"/>
    <col min="7941" max="7941" width="15.42578125" style="35" customWidth="1"/>
    <col min="7942" max="7942" width="18.28515625" style="35" customWidth="1"/>
    <col min="7943" max="8193" width="8.7109375" style="35"/>
    <col min="8194" max="8194" width="29.42578125" style="35" customWidth="1"/>
    <col min="8195" max="8195" width="16.28515625" style="35" customWidth="1"/>
    <col min="8196" max="8196" width="17.42578125" style="35" customWidth="1"/>
    <col min="8197" max="8197" width="15.42578125" style="35" customWidth="1"/>
    <col min="8198" max="8198" width="18.28515625" style="35" customWidth="1"/>
    <col min="8199" max="8449" width="8.7109375" style="35"/>
    <col min="8450" max="8450" width="29.42578125" style="35" customWidth="1"/>
    <col min="8451" max="8451" width="16.28515625" style="35" customWidth="1"/>
    <col min="8452" max="8452" width="17.42578125" style="35" customWidth="1"/>
    <col min="8453" max="8453" width="15.42578125" style="35" customWidth="1"/>
    <col min="8454" max="8454" width="18.28515625" style="35" customWidth="1"/>
    <col min="8455" max="8705" width="8.7109375" style="35"/>
    <col min="8706" max="8706" width="29.42578125" style="35" customWidth="1"/>
    <col min="8707" max="8707" width="16.28515625" style="35" customWidth="1"/>
    <col min="8708" max="8708" width="17.42578125" style="35" customWidth="1"/>
    <col min="8709" max="8709" width="15.42578125" style="35" customWidth="1"/>
    <col min="8710" max="8710" width="18.28515625" style="35" customWidth="1"/>
    <col min="8711" max="8961" width="8.7109375" style="35"/>
    <col min="8962" max="8962" width="29.42578125" style="35" customWidth="1"/>
    <col min="8963" max="8963" width="16.28515625" style="35" customWidth="1"/>
    <col min="8964" max="8964" width="17.42578125" style="35" customWidth="1"/>
    <col min="8965" max="8965" width="15.42578125" style="35" customWidth="1"/>
    <col min="8966" max="8966" width="18.28515625" style="35" customWidth="1"/>
    <col min="8967" max="9217" width="8.7109375" style="35"/>
    <col min="9218" max="9218" width="29.42578125" style="35" customWidth="1"/>
    <col min="9219" max="9219" width="16.28515625" style="35" customWidth="1"/>
    <col min="9220" max="9220" width="17.42578125" style="35" customWidth="1"/>
    <col min="9221" max="9221" width="15.42578125" style="35" customWidth="1"/>
    <col min="9222" max="9222" width="18.28515625" style="35" customWidth="1"/>
    <col min="9223" max="9473" width="8.7109375" style="35"/>
    <col min="9474" max="9474" width="29.42578125" style="35" customWidth="1"/>
    <col min="9475" max="9475" width="16.28515625" style="35" customWidth="1"/>
    <col min="9476" max="9476" width="17.42578125" style="35" customWidth="1"/>
    <col min="9477" max="9477" width="15.42578125" style="35" customWidth="1"/>
    <col min="9478" max="9478" width="18.28515625" style="35" customWidth="1"/>
    <col min="9479" max="9729" width="8.7109375" style="35"/>
    <col min="9730" max="9730" width="29.42578125" style="35" customWidth="1"/>
    <col min="9731" max="9731" width="16.28515625" style="35" customWidth="1"/>
    <col min="9732" max="9732" width="17.42578125" style="35" customWidth="1"/>
    <col min="9733" max="9733" width="15.42578125" style="35" customWidth="1"/>
    <col min="9734" max="9734" width="18.28515625" style="35" customWidth="1"/>
    <col min="9735" max="9985" width="8.7109375" style="35"/>
    <col min="9986" max="9986" width="29.42578125" style="35" customWidth="1"/>
    <col min="9987" max="9987" width="16.28515625" style="35" customWidth="1"/>
    <col min="9988" max="9988" width="17.42578125" style="35" customWidth="1"/>
    <col min="9989" max="9989" width="15.42578125" style="35" customWidth="1"/>
    <col min="9990" max="9990" width="18.28515625" style="35" customWidth="1"/>
    <col min="9991" max="10241" width="8.7109375" style="35"/>
    <col min="10242" max="10242" width="29.42578125" style="35" customWidth="1"/>
    <col min="10243" max="10243" width="16.28515625" style="35" customWidth="1"/>
    <col min="10244" max="10244" width="17.42578125" style="35" customWidth="1"/>
    <col min="10245" max="10245" width="15.42578125" style="35" customWidth="1"/>
    <col min="10246" max="10246" width="18.28515625" style="35" customWidth="1"/>
    <col min="10247" max="10497" width="8.7109375" style="35"/>
    <col min="10498" max="10498" width="29.42578125" style="35" customWidth="1"/>
    <col min="10499" max="10499" width="16.28515625" style="35" customWidth="1"/>
    <col min="10500" max="10500" width="17.42578125" style="35" customWidth="1"/>
    <col min="10501" max="10501" width="15.42578125" style="35" customWidth="1"/>
    <col min="10502" max="10502" width="18.28515625" style="35" customWidth="1"/>
    <col min="10503" max="10753" width="8.7109375" style="35"/>
    <col min="10754" max="10754" width="29.42578125" style="35" customWidth="1"/>
    <col min="10755" max="10755" width="16.28515625" style="35" customWidth="1"/>
    <col min="10756" max="10756" width="17.42578125" style="35" customWidth="1"/>
    <col min="10757" max="10757" width="15.42578125" style="35" customWidth="1"/>
    <col min="10758" max="10758" width="18.28515625" style="35" customWidth="1"/>
    <col min="10759" max="11009" width="8.7109375" style="35"/>
    <col min="11010" max="11010" width="29.42578125" style="35" customWidth="1"/>
    <col min="11011" max="11011" width="16.28515625" style="35" customWidth="1"/>
    <col min="11012" max="11012" width="17.42578125" style="35" customWidth="1"/>
    <col min="11013" max="11013" width="15.42578125" style="35" customWidth="1"/>
    <col min="11014" max="11014" width="18.28515625" style="35" customWidth="1"/>
    <col min="11015" max="11265" width="8.7109375" style="35"/>
    <col min="11266" max="11266" width="29.42578125" style="35" customWidth="1"/>
    <col min="11267" max="11267" width="16.28515625" style="35" customWidth="1"/>
    <col min="11268" max="11268" width="17.42578125" style="35" customWidth="1"/>
    <col min="11269" max="11269" width="15.42578125" style="35" customWidth="1"/>
    <col min="11270" max="11270" width="18.28515625" style="35" customWidth="1"/>
    <col min="11271" max="11521" width="8.7109375" style="35"/>
    <col min="11522" max="11522" width="29.42578125" style="35" customWidth="1"/>
    <col min="11523" max="11523" width="16.28515625" style="35" customWidth="1"/>
    <col min="11524" max="11524" width="17.42578125" style="35" customWidth="1"/>
    <col min="11525" max="11525" width="15.42578125" style="35" customWidth="1"/>
    <col min="11526" max="11526" width="18.28515625" style="35" customWidth="1"/>
    <col min="11527" max="11777" width="8.7109375" style="35"/>
    <col min="11778" max="11778" width="29.42578125" style="35" customWidth="1"/>
    <col min="11779" max="11779" width="16.28515625" style="35" customWidth="1"/>
    <col min="11780" max="11780" width="17.42578125" style="35" customWidth="1"/>
    <col min="11781" max="11781" width="15.42578125" style="35" customWidth="1"/>
    <col min="11782" max="11782" width="18.28515625" style="35" customWidth="1"/>
    <col min="11783" max="12033" width="8.7109375" style="35"/>
    <col min="12034" max="12034" width="29.42578125" style="35" customWidth="1"/>
    <col min="12035" max="12035" width="16.28515625" style="35" customWidth="1"/>
    <col min="12036" max="12036" width="17.42578125" style="35" customWidth="1"/>
    <col min="12037" max="12037" width="15.42578125" style="35" customWidth="1"/>
    <col min="12038" max="12038" width="18.28515625" style="35" customWidth="1"/>
    <col min="12039" max="12289" width="8.7109375" style="35"/>
    <col min="12290" max="12290" width="29.42578125" style="35" customWidth="1"/>
    <col min="12291" max="12291" width="16.28515625" style="35" customWidth="1"/>
    <col min="12292" max="12292" width="17.42578125" style="35" customWidth="1"/>
    <col min="12293" max="12293" width="15.42578125" style="35" customWidth="1"/>
    <col min="12294" max="12294" width="18.28515625" style="35" customWidth="1"/>
    <col min="12295" max="12545" width="8.7109375" style="35"/>
    <col min="12546" max="12546" width="29.42578125" style="35" customWidth="1"/>
    <col min="12547" max="12547" width="16.28515625" style="35" customWidth="1"/>
    <col min="12548" max="12548" width="17.42578125" style="35" customWidth="1"/>
    <col min="12549" max="12549" width="15.42578125" style="35" customWidth="1"/>
    <col min="12550" max="12550" width="18.28515625" style="35" customWidth="1"/>
    <col min="12551" max="12801" width="8.7109375" style="35"/>
    <col min="12802" max="12802" width="29.42578125" style="35" customWidth="1"/>
    <col min="12803" max="12803" width="16.28515625" style="35" customWidth="1"/>
    <col min="12804" max="12804" width="17.42578125" style="35" customWidth="1"/>
    <col min="12805" max="12805" width="15.42578125" style="35" customWidth="1"/>
    <col min="12806" max="12806" width="18.28515625" style="35" customWidth="1"/>
    <col min="12807" max="13057" width="8.7109375" style="35"/>
    <col min="13058" max="13058" width="29.42578125" style="35" customWidth="1"/>
    <col min="13059" max="13059" width="16.28515625" style="35" customWidth="1"/>
    <col min="13060" max="13060" width="17.42578125" style="35" customWidth="1"/>
    <col min="13061" max="13061" width="15.42578125" style="35" customWidth="1"/>
    <col min="13062" max="13062" width="18.28515625" style="35" customWidth="1"/>
    <col min="13063" max="13313" width="8.7109375" style="35"/>
    <col min="13314" max="13314" width="29.42578125" style="35" customWidth="1"/>
    <col min="13315" max="13315" width="16.28515625" style="35" customWidth="1"/>
    <col min="13316" max="13316" width="17.42578125" style="35" customWidth="1"/>
    <col min="13317" max="13317" width="15.42578125" style="35" customWidth="1"/>
    <col min="13318" max="13318" width="18.28515625" style="35" customWidth="1"/>
    <col min="13319" max="13569" width="8.7109375" style="35"/>
    <col min="13570" max="13570" width="29.42578125" style="35" customWidth="1"/>
    <col min="13571" max="13571" width="16.28515625" style="35" customWidth="1"/>
    <col min="13572" max="13572" width="17.42578125" style="35" customWidth="1"/>
    <col min="13573" max="13573" width="15.42578125" style="35" customWidth="1"/>
    <col min="13574" max="13574" width="18.28515625" style="35" customWidth="1"/>
    <col min="13575" max="13825" width="8.7109375" style="35"/>
    <col min="13826" max="13826" width="29.42578125" style="35" customWidth="1"/>
    <col min="13827" max="13827" width="16.28515625" style="35" customWidth="1"/>
    <col min="13828" max="13828" width="17.42578125" style="35" customWidth="1"/>
    <col min="13829" max="13829" width="15.42578125" style="35" customWidth="1"/>
    <col min="13830" max="13830" width="18.28515625" style="35" customWidth="1"/>
    <col min="13831" max="14081" width="8.7109375" style="35"/>
    <col min="14082" max="14082" width="29.42578125" style="35" customWidth="1"/>
    <col min="14083" max="14083" width="16.28515625" style="35" customWidth="1"/>
    <col min="14084" max="14084" width="17.42578125" style="35" customWidth="1"/>
    <col min="14085" max="14085" width="15.42578125" style="35" customWidth="1"/>
    <col min="14086" max="14086" width="18.28515625" style="35" customWidth="1"/>
    <col min="14087" max="14337" width="8.7109375" style="35"/>
    <col min="14338" max="14338" width="29.42578125" style="35" customWidth="1"/>
    <col min="14339" max="14339" width="16.28515625" style="35" customWidth="1"/>
    <col min="14340" max="14340" width="17.42578125" style="35" customWidth="1"/>
    <col min="14341" max="14341" width="15.42578125" style="35" customWidth="1"/>
    <col min="14342" max="14342" width="18.28515625" style="35" customWidth="1"/>
    <col min="14343" max="14593" width="8.7109375" style="35"/>
    <col min="14594" max="14594" width="29.42578125" style="35" customWidth="1"/>
    <col min="14595" max="14595" width="16.28515625" style="35" customWidth="1"/>
    <col min="14596" max="14596" width="17.42578125" style="35" customWidth="1"/>
    <col min="14597" max="14597" width="15.42578125" style="35" customWidth="1"/>
    <col min="14598" max="14598" width="18.28515625" style="35" customWidth="1"/>
    <col min="14599" max="14849" width="8.7109375" style="35"/>
    <col min="14850" max="14850" width="29.42578125" style="35" customWidth="1"/>
    <col min="14851" max="14851" width="16.28515625" style="35" customWidth="1"/>
    <col min="14852" max="14852" width="17.42578125" style="35" customWidth="1"/>
    <col min="14853" max="14853" width="15.42578125" style="35" customWidth="1"/>
    <col min="14854" max="14854" width="18.28515625" style="35" customWidth="1"/>
    <col min="14855" max="15105" width="8.7109375" style="35"/>
    <col min="15106" max="15106" width="29.42578125" style="35" customWidth="1"/>
    <col min="15107" max="15107" width="16.28515625" style="35" customWidth="1"/>
    <col min="15108" max="15108" width="17.42578125" style="35" customWidth="1"/>
    <col min="15109" max="15109" width="15.42578125" style="35" customWidth="1"/>
    <col min="15110" max="15110" width="18.28515625" style="35" customWidth="1"/>
    <col min="15111" max="15361" width="8.7109375" style="35"/>
    <col min="15362" max="15362" width="29.42578125" style="35" customWidth="1"/>
    <col min="15363" max="15363" width="16.28515625" style="35" customWidth="1"/>
    <col min="15364" max="15364" width="17.42578125" style="35" customWidth="1"/>
    <col min="15365" max="15365" width="15.42578125" style="35" customWidth="1"/>
    <col min="15366" max="15366" width="18.28515625" style="35" customWidth="1"/>
    <col min="15367" max="15617" width="8.7109375" style="35"/>
    <col min="15618" max="15618" width="29.42578125" style="35" customWidth="1"/>
    <col min="15619" max="15619" width="16.28515625" style="35" customWidth="1"/>
    <col min="15620" max="15620" width="17.42578125" style="35" customWidth="1"/>
    <col min="15621" max="15621" width="15.42578125" style="35" customWidth="1"/>
    <col min="15622" max="15622" width="18.28515625" style="35" customWidth="1"/>
    <col min="15623" max="15873" width="8.7109375" style="35"/>
    <col min="15874" max="15874" width="29.42578125" style="35" customWidth="1"/>
    <col min="15875" max="15875" width="16.28515625" style="35" customWidth="1"/>
    <col min="15876" max="15876" width="17.42578125" style="35" customWidth="1"/>
    <col min="15877" max="15877" width="15.42578125" style="35" customWidth="1"/>
    <col min="15878" max="15878" width="18.28515625" style="35" customWidth="1"/>
    <col min="15879" max="16129" width="8.7109375" style="35"/>
    <col min="16130" max="16130" width="29.42578125" style="35" customWidth="1"/>
    <col min="16131" max="16131" width="16.28515625" style="35" customWidth="1"/>
    <col min="16132" max="16132" width="17.42578125" style="35" customWidth="1"/>
    <col min="16133" max="16133" width="15.42578125" style="35" customWidth="1"/>
    <col min="16134" max="16134" width="18.28515625" style="35" customWidth="1"/>
    <col min="16135" max="16384" width="8.7109375" style="35"/>
  </cols>
  <sheetData>
    <row r="1" spans="1:6" s="32" customFormat="1" ht="60" customHeight="1">
      <c r="B1" s="153" t="s">
        <v>213</v>
      </c>
      <c r="C1" s="153"/>
      <c r="D1" s="153"/>
      <c r="E1" s="153"/>
      <c r="F1" s="153"/>
    </row>
    <row r="2" spans="1:6" s="32" customFormat="1" ht="12.75" customHeight="1">
      <c r="B2" s="33"/>
      <c r="C2" s="154"/>
      <c r="D2" s="154"/>
      <c r="E2" s="154"/>
      <c r="F2" s="154"/>
    </row>
    <row r="3" spans="1:6" ht="34.5" customHeight="1">
      <c r="A3" s="155"/>
      <c r="B3" s="156" t="s">
        <v>18</v>
      </c>
      <c r="C3" s="157" t="s">
        <v>71</v>
      </c>
      <c r="D3" s="157" t="s">
        <v>63</v>
      </c>
      <c r="E3" s="157" t="s">
        <v>72</v>
      </c>
      <c r="F3" s="157"/>
    </row>
    <row r="4" spans="1:6" ht="65.45" customHeight="1">
      <c r="A4" s="155"/>
      <c r="B4" s="156"/>
      <c r="C4" s="157" t="s">
        <v>73</v>
      </c>
      <c r="D4" s="157"/>
      <c r="E4" s="157" t="s">
        <v>73</v>
      </c>
      <c r="F4" s="157"/>
    </row>
    <row r="5" spans="1:6" s="37" customFormat="1" ht="31.5" customHeight="1">
      <c r="A5" s="155"/>
      <c r="B5" s="156"/>
      <c r="C5" s="42" t="s">
        <v>74</v>
      </c>
      <c r="D5" s="42" t="s">
        <v>75</v>
      </c>
      <c r="E5" s="42" t="s">
        <v>74</v>
      </c>
      <c r="F5" s="42" t="s">
        <v>75</v>
      </c>
    </row>
    <row r="6" spans="1:6" s="38" customFormat="1" ht="18.399999999999999" customHeight="1">
      <c r="A6" s="43">
        <v>1</v>
      </c>
      <c r="B6" s="44" t="s">
        <v>43</v>
      </c>
      <c r="C6" s="45">
        <v>206</v>
      </c>
      <c r="D6" s="45">
        <v>229</v>
      </c>
      <c r="E6" s="45">
        <v>315</v>
      </c>
      <c r="F6" s="45">
        <v>348</v>
      </c>
    </row>
    <row r="7" spans="1:6" s="38" customFormat="1" ht="18.399999999999999" customHeight="1">
      <c r="A7" s="43">
        <v>2</v>
      </c>
      <c r="B7" s="44" t="s">
        <v>44</v>
      </c>
      <c r="C7" s="45">
        <v>232</v>
      </c>
      <c r="D7" s="45">
        <v>256</v>
      </c>
      <c r="E7" s="45">
        <v>350</v>
      </c>
      <c r="F7" s="45">
        <v>401</v>
      </c>
    </row>
    <row r="8" spans="1:6" s="38" customFormat="1" ht="18.399999999999999" customHeight="1">
      <c r="A8" s="43">
        <v>3</v>
      </c>
      <c r="B8" s="44" t="s">
        <v>45</v>
      </c>
      <c r="C8" s="45">
        <v>330</v>
      </c>
      <c r="D8" s="45">
        <v>347</v>
      </c>
      <c r="E8" s="45">
        <v>484</v>
      </c>
      <c r="F8" s="45">
        <v>527</v>
      </c>
    </row>
    <row r="9" spans="1:6" s="38" customFormat="1" ht="18.399999999999999" customHeight="1">
      <c r="A9" s="43">
        <v>4</v>
      </c>
      <c r="B9" s="44" t="s">
        <v>46</v>
      </c>
      <c r="C9" s="45">
        <v>890</v>
      </c>
      <c r="D9" s="45">
        <v>939</v>
      </c>
      <c r="E9" s="45">
        <v>1741</v>
      </c>
      <c r="F9" s="45">
        <v>1849</v>
      </c>
    </row>
    <row r="10" spans="1:6" s="38" customFormat="1" ht="18.399999999999999" customHeight="1">
      <c r="A10" s="43">
        <v>5</v>
      </c>
      <c r="B10" s="44" t="s">
        <v>47</v>
      </c>
      <c r="C10" s="45">
        <v>523</v>
      </c>
      <c r="D10" s="45">
        <v>546</v>
      </c>
      <c r="E10" s="45">
        <v>910</v>
      </c>
      <c r="F10" s="45">
        <v>965</v>
      </c>
    </row>
    <row r="11" spans="1:6" s="38" customFormat="1" ht="18.399999999999999" customHeight="1">
      <c r="A11" s="43">
        <v>6</v>
      </c>
      <c r="B11" s="44" t="s">
        <v>48</v>
      </c>
      <c r="C11" s="45">
        <v>678</v>
      </c>
      <c r="D11" s="45">
        <v>715</v>
      </c>
      <c r="E11" s="45">
        <v>1228</v>
      </c>
      <c r="F11" s="45">
        <v>1319</v>
      </c>
    </row>
    <row r="12" spans="1:6" s="38" customFormat="1" ht="18.399999999999999" customHeight="1">
      <c r="A12" s="43">
        <v>7</v>
      </c>
      <c r="B12" s="44" t="s">
        <v>49</v>
      </c>
      <c r="C12" s="45">
        <v>285</v>
      </c>
      <c r="D12" s="45">
        <v>306</v>
      </c>
      <c r="E12" s="45">
        <v>456</v>
      </c>
      <c r="F12" s="45">
        <v>496</v>
      </c>
    </row>
    <row r="13" spans="1:6" s="38" customFormat="1" ht="18.399999999999999" customHeight="1">
      <c r="A13" s="43">
        <v>8</v>
      </c>
      <c r="B13" s="44" t="s">
        <v>50</v>
      </c>
      <c r="C13" s="45">
        <v>220</v>
      </c>
      <c r="D13" s="45">
        <v>232</v>
      </c>
      <c r="E13" s="45">
        <v>363</v>
      </c>
      <c r="F13" s="45">
        <v>382</v>
      </c>
    </row>
    <row r="14" spans="1:6" s="38" customFormat="1" ht="18.399999999999999" customHeight="1">
      <c r="A14" s="43">
        <v>9</v>
      </c>
      <c r="B14" s="44" t="s">
        <v>51</v>
      </c>
      <c r="C14" s="45">
        <v>316</v>
      </c>
      <c r="D14" s="45">
        <v>326</v>
      </c>
      <c r="E14" s="45">
        <v>529</v>
      </c>
      <c r="F14" s="45">
        <v>564</v>
      </c>
    </row>
    <row r="15" spans="1:6" s="38" customFormat="1" ht="18.399999999999999" customHeight="1">
      <c r="A15" s="43">
        <v>10</v>
      </c>
      <c r="B15" s="44" t="s">
        <v>52</v>
      </c>
      <c r="C15" s="45">
        <v>118</v>
      </c>
      <c r="D15" s="45">
        <v>123</v>
      </c>
      <c r="E15" s="45">
        <v>173</v>
      </c>
      <c r="F15" s="45">
        <v>181</v>
      </c>
    </row>
    <row r="16" spans="1:6" s="38" customFormat="1" ht="18.399999999999999" customHeight="1">
      <c r="A16" s="43">
        <v>11</v>
      </c>
      <c r="B16" s="44" t="s">
        <v>53</v>
      </c>
      <c r="C16" s="45">
        <v>263</v>
      </c>
      <c r="D16" s="45">
        <v>276</v>
      </c>
      <c r="E16" s="45">
        <v>441</v>
      </c>
      <c r="F16" s="45">
        <v>462</v>
      </c>
    </row>
    <row r="17" spans="1:6" s="38" customFormat="1" ht="18.399999999999999" customHeight="1">
      <c r="A17" s="43">
        <v>12</v>
      </c>
      <c r="B17" s="44" t="s">
        <v>54</v>
      </c>
      <c r="C17" s="45">
        <v>222</v>
      </c>
      <c r="D17" s="45">
        <v>235</v>
      </c>
      <c r="E17" s="45">
        <v>412</v>
      </c>
      <c r="F17" s="45">
        <v>439</v>
      </c>
    </row>
    <row r="18" spans="1:6" s="38" customFormat="1" ht="18.399999999999999" customHeight="1">
      <c r="A18" s="43">
        <v>13</v>
      </c>
      <c r="B18" s="44" t="s">
        <v>55</v>
      </c>
      <c r="C18" s="45">
        <v>148</v>
      </c>
      <c r="D18" s="45">
        <v>157</v>
      </c>
      <c r="E18" s="45">
        <v>221</v>
      </c>
      <c r="F18" s="45">
        <v>238</v>
      </c>
    </row>
    <row r="19" spans="1:6" s="38" customFormat="1" ht="18.399999999999999" customHeight="1">
      <c r="A19" s="43">
        <v>14</v>
      </c>
      <c r="B19" s="44" t="s">
        <v>56</v>
      </c>
      <c r="C19" s="45">
        <v>261</v>
      </c>
      <c r="D19" s="45">
        <v>275</v>
      </c>
      <c r="E19" s="45">
        <v>407</v>
      </c>
      <c r="F19" s="45">
        <v>444</v>
      </c>
    </row>
    <row r="20" spans="1:6" s="38" customFormat="1" ht="18.399999999999999" customHeight="1">
      <c r="A20" s="43">
        <v>15</v>
      </c>
      <c r="B20" s="44" t="s">
        <v>57</v>
      </c>
      <c r="C20" s="45">
        <v>211</v>
      </c>
      <c r="D20" s="45">
        <v>227</v>
      </c>
      <c r="E20" s="45">
        <v>316</v>
      </c>
      <c r="F20" s="45">
        <v>357</v>
      </c>
    </row>
    <row r="21" spans="1:6" s="38" customFormat="1" ht="18.399999999999999" customHeight="1">
      <c r="A21" s="43">
        <v>16</v>
      </c>
      <c r="B21" s="44" t="s">
        <v>58</v>
      </c>
      <c r="C21" s="45">
        <v>188</v>
      </c>
      <c r="D21" s="45">
        <v>192</v>
      </c>
      <c r="E21" s="45">
        <v>316</v>
      </c>
      <c r="F21" s="45">
        <v>328</v>
      </c>
    </row>
    <row r="22" spans="1:6" s="38" customFormat="1" ht="18.399999999999999" customHeight="1">
      <c r="A22" s="43">
        <v>17</v>
      </c>
      <c r="B22" s="44" t="s">
        <v>59</v>
      </c>
      <c r="C22" s="45">
        <v>280</v>
      </c>
      <c r="D22" s="45">
        <v>292</v>
      </c>
      <c r="E22" s="45">
        <v>412</v>
      </c>
      <c r="F22" s="45">
        <v>440</v>
      </c>
    </row>
    <row r="23" spans="1:6" s="38" customFormat="1" ht="18.399999999999999" customHeight="1">
      <c r="A23" s="43">
        <v>18</v>
      </c>
      <c r="B23" s="44" t="s">
        <v>60</v>
      </c>
      <c r="C23" s="45">
        <v>372</v>
      </c>
      <c r="D23" s="45">
        <v>394</v>
      </c>
      <c r="E23" s="45">
        <v>685</v>
      </c>
      <c r="F23" s="45">
        <v>729</v>
      </c>
    </row>
    <row r="24" spans="1:6" s="41" customFormat="1" ht="15.75">
      <c r="A24" s="46"/>
      <c r="B24" s="47" t="s">
        <v>20</v>
      </c>
      <c r="C24" s="119">
        <f>SUM(C6:C23)</f>
        <v>5743</v>
      </c>
      <c r="D24" s="119">
        <f>SUM(D6:D23)</f>
        <v>6067</v>
      </c>
      <c r="E24" s="119">
        <f>SUM(E6:E23)</f>
        <v>9759</v>
      </c>
      <c r="F24" s="119">
        <f>SUM(F6:F23)</f>
        <v>10469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>
      <selection activeCell="A4" sqref="A4:XFD25"/>
    </sheetView>
  </sheetViews>
  <sheetFormatPr defaultRowHeight="12.75"/>
  <cols>
    <col min="1" max="1" width="6.5703125" style="49" customWidth="1"/>
    <col min="2" max="2" width="35.140625" style="49" customWidth="1"/>
    <col min="3" max="3" width="14.5703125" style="49" customWidth="1"/>
    <col min="4" max="4" width="15.5703125" style="49" customWidth="1"/>
    <col min="5" max="6" width="16.7109375" style="49" hidden="1" customWidth="1"/>
    <col min="7" max="7" width="14.28515625" style="49" customWidth="1"/>
    <col min="8" max="8" width="15.85546875" style="49" customWidth="1"/>
    <col min="9" max="16384" width="9.140625" style="49"/>
  </cols>
  <sheetData>
    <row r="1" spans="1:8" ht="75.75" customHeight="1">
      <c r="A1" s="263" t="s">
        <v>214</v>
      </c>
      <c r="B1" s="263"/>
      <c r="C1" s="263"/>
      <c r="D1" s="263"/>
      <c r="E1" s="263"/>
      <c r="F1" s="263"/>
      <c r="G1" s="158"/>
      <c r="H1" s="158"/>
    </row>
    <row r="2" spans="1:8" ht="31.5" customHeight="1">
      <c r="A2" s="264" t="s">
        <v>39</v>
      </c>
      <c r="B2" s="265" t="s">
        <v>18</v>
      </c>
      <c r="C2" s="266" t="s">
        <v>203</v>
      </c>
      <c r="D2" s="266"/>
      <c r="E2" s="266" t="s">
        <v>40</v>
      </c>
      <c r="F2" s="266"/>
      <c r="G2" s="159" t="s">
        <v>40</v>
      </c>
      <c r="H2" s="159"/>
    </row>
    <row r="3" spans="1:8" ht="48.75" customHeight="1">
      <c r="A3" s="267"/>
      <c r="B3" s="265"/>
      <c r="C3" s="268" t="s">
        <v>41</v>
      </c>
      <c r="D3" s="268" t="s">
        <v>42</v>
      </c>
      <c r="E3" s="268" t="s">
        <v>41</v>
      </c>
      <c r="F3" s="268" t="s">
        <v>42</v>
      </c>
      <c r="G3" s="268" t="s">
        <v>41</v>
      </c>
      <c r="H3" s="268" t="s">
        <v>42</v>
      </c>
    </row>
    <row r="4" spans="1:8" s="50" customFormat="1" ht="27.95" customHeight="1">
      <c r="A4" s="355">
        <v>1</v>
      </c>
      <c r="B4" s="356" t="s">
        <v>43</v>
      </c>
      <c r="C4" s="357">
        <v>622</v>
      </c>
      <c r="D4" s="358">
        <v>749</v>
      </c>
      <c r="E4" s="359"/>
      <c r="F4" s="358"/>
      <c r="G4" s="357">
        <v>655</v>
      </c>
      <c r="H4" s="358">
        <v>813</v>
      </c>
    </row>
    <row r="5" spans="1:8" s="50" customFormat="1" ht="27.95" customHeight="1">
      <c r="A5" s="360">
        <v>2</v>
      </c>
      <c r="B5" s="361" t="s">
        <v>44</v>
      </c>
      <c r="C5" s="362">
        <v>848</v>
      </c>
      <c r="D5" s="269">
        <v>1045</v>
      </c>
      <c r="E5" s="270"/>
      <c r="F5" s="269"/>
      <c r="G5" s="362">
        <v>891</v>
      </c>
      <c r="H5" s="269">
        <v>1136</v>
      </c>
    </row>
    <row r="6" spans="1:8" s="50" customFormat="1" ht="27.95" customHeight="1">
      <c r="A6" s="360">
        <v>3</v>
      </c>
      <c r="B6" s="361" t="s">
        <v>45</v>
      </c>
      <c r="C6" s="362">
        <v>1122</v>
      </c>
      <c r="D6" s="269">
        <v>1325</v>
      </c>
      <c r="E6" s="270"/>
      <c r="F6" s="269"/>
      <c r="G6" s="362">
        <v>1174</v>
      </c>
      <c r="H6" s="269">
        <v>1433</v>
      </c>
    </row>
    <row r="7" spans="1:8" s="51" customFormat="1" ht="27.95" customHeight="1">
      <c r="A7" s="360">
        <v>4</v>
      </c>
      <c r="B7" s="361" t="s">
        <v>46</v>
      </c>
      <c r="C7" s="362">
        <v>5737</v>
      </c>
      <c r="D7" s="269">
        <v>6886</v>
      </c>
      <c r="E7" s="270"/>
      <c r="F7" s="269"/>
      <c r="G7" s="362">
        <v>6027</v>
      </c>
      <c r="H7" s="269">
        <v>7457</v>
      </c>
    </row>
    <row r="8" spans="1:8" s="50" customFormat="1" ht="27.95" customHeight="1">
      <c r="A8" s="360">
        <v>5</v>
      </c>
      <c r="B8" s="361" t="s">
        <v>47</v>
      </c>
      <c r="C8" s="362">
        <v>2159</v>
      </c>
      <c r="D8" s="269">
        <v>2550</v>
      </c>
      <c r="E8" s="270"/>
      <c r="F8" s="269"/>
      <c r="G8" s="362">
        <v>2271</v>
      </c>
      <c r="H8" s="269">
        <v>2784</v>
      </c>
    </row>
    <row r="9" spans="1:8" s="50" customFormat="1" ht="27.95" customHeight="1">
      <c r="A9" s="360">
        <v>6</v>
      </c>
      <c r="B9" s="361" t="s">
        <v>48</v>
      </c>
      <c r="C9" s="362">
        <v>2924</v>
      </c>
      <c r="D9" s="269">
        <v>3574</v>
      </c>
      <c r="E9" s="270"/>
      <c r="F9" s="269"/>
      <c r="G9" s="362">
        <v>3096</v>
      </c>
      <c r="H9" s="269">
        <v>3897</v>
      </c>
    </row>
    <row r="10" spans="1:8" s="51" customFormat="1" ht="27.95" customHeight="1">
      <c r="A10" s="360">
        <v>7</v>
      </c>
      <c r="B10" s="361" t="s">
        <v>49</v>
      </c>
      <c r="C10" s="362">
        <v>868</v>
      </c>
      <c r="D10" s="269">
        <v>1028</v>
      </c>
      <c r="E10" s="270"/>
      <c r="F10" s="269"/>
      <c r="G10" s="362">
        <v>911</v>
      </c>
      <c r="H10" s="269">
        <v>1106</v>
      </c>
    </row>
    <row r="11" spans="1:8" s="51" customFormat="1" ht="27.95" customHeight="1">
      <c r="A11" s="360">
        <v>8</v>
      </c>
      <c r="B11" s="361" t="s">
        <v>50</v>
      </c>
      <c r="C11" s="362">
        <v>624</v>
      </c>
      <c r="D11" s="269">
        <v>729</v>
      </c>
      <c r="E11" s="270"/>
      <c r="F11" s="269"/>
      <c r="G11" s="362">
        <v>670</v>
      </c>
      <c r="H11" s="269">
        <v>807</v>
      </c>
    </row>
    <row r="12" spans="1:8" s="50" customFormat="1" ht="27.95" customHeight="1">
      <c r="A12" s="360">
        <v>9</v>
      </c>
      <c r="B12" s="361" t="s">
        <v>51</v>
      </c>
      <c r="C12" s="362">
        <v>1194</v>
      </c>
      <c r="D12" s="269">
        <v>1436</v>
      </c>
      <c r="E12" s="270"/>
      <c r="F12" s="269"/>
      <c r="G12" s="362">
        <v>1262</v>
      </c>
      <c r="H12" s="269">
        <v>1582</v>
      </c>
    </row>
    <row r="13" spans="1:8" s="51" customFormat="1" ht="27.95" customHeight="1">
      <c r="A13" s="360">
        <v>10</v>
      </c>
      <c r="B13" s="361" t="s">
        <v>52</v>
      </c>
      <c r="C13" s="362">
        <v>491</v>
      </c>
      <c r="D13" s="269">
        <v>582</v>
      </c>
      <c r="E13" s="270"/>
      <c r="F13" s="269"/>
      <c r="G13" s="362">
        <v>531</v>
      </c>
      <c r="H13" s="269">
        <v>651</v>
      </c>
    </row>
    <row r="14" spans="1:8" s="50" customFormat="1" ht="27.95" customHeight="1">
      <c r="A14" s="360">
        <v>11</v>
      </c>
      <c r="B14" s="361" t="s">
        <v>53</v>
      </c>
      <c r="C14" s="362">
        <v>1080</v>
      </c>
      <c r="D14" s="269">
        <v>1296</v>
      </c>
      <c r="E14" s="270"/>
      <c r="F14" s="269"/>
      <c r="G14" s="362">
        <v>1143</v>
      </c>
      <c r="H14" s="269">
        <v>1422</v>
      </c>
    </row>
    <row r="15" spans="1:8" s="50" customFormat="1" ht="27.95" customHeight="1">
      <c r="A15" s="360">
        <v>12</v>
      </c>
      <c r="B15" s="361" t="s">
        <v>54</v>
      </c>
      <c r="C15" s="362">
        <v>949</v>
      </c>
      <c r="D15" s="269">
        <v>1136</v>
      </c>
      <c r="E15" s="270"/>
      <c r="F15" s="269"/>
      <c r="G15" s="362">
        <v>996</v>
      </c>
      <c r="H15" s="269">
        <v>1251</v>
      </c>
    </row>
    <row r="16" spans="1:8" s="50" customFormat="1" ht="27.95" customHeight="1">
      <c r="A16" s="360">
        <v>13</v>
      </c>
      <c r="B16" s="361" t="s">
        <v>55</v>
      </c>
      <c r="C16" s="362">
        <v>557</v>
      </c>
      <c r="D16" s="269">
        <v>658</v>
      </c>
      <c r="E16" s="270"/>
      <c r="F16" s="269"/>
      <c r="G16" s="362">
        <v>602</v>
      </c>
      <c r="H16" s="269">
        <v>731</v>
      </c>
    </row>
    <row r="17" spans="1:8" s="51" customFormat="1" ht="27.95" customHeight="1">
      <c r="A17" s="360">
        <v>14</v>
      </c>
      <c r="B17" s="361" t="s">
        <v>56</v>
      </c>
      <c r="C17" s="362">
        <v>975</v>
      </c>
      <c r="D17" s="269">
        <v>1153</v>
      </c>
      <c r="E17" s="270"/>
      <c r="F17" s="269"/>
      <c r="G17" s="362">
        <v>1046</v>
      </c>
      <c r="H17" s="269">
        <v>1289</v>
      </c>
    </row>
    <row r="18" spans="1:8" s="50" customFormat="1" ht="27.95" customHeight="1">
      <c r="A18" s="360">
        <v>15</v>
      </c>
      <c r="B18" s="361" t="s">
        <v>57</v>
      </c>
      <c r="C18" s="362">
        <v>874</v>
      </c>
      <c r="D18" s="269">
        <v>1087</v>
      </c>
      <c r="E18" s="270"/>
      <c r="F18" s="269"/>
      <c r="G18" s="362">
        <v>921</v>
      </c>
      <c r="H18" s="269">
        <v>1188</v>
      </c>
    </row>
    <row r="19" spans="1:8" s="50" customFormat="1" ht="27.95" customHeight="1">
      <c r="A19" s="360">
        <v>16</v>
      </c>
      <c r="B19" s="361" t="s">
        <v>58</v>
      </c>
      <c r="C19" s="362">
        <v>258</v>
      </c>
      <c r="D19" s="269">
        <v>319</v>
      </c>
      <c r="E19" s="270"/>
      <c r="F19" s="269"/>
      <c r="G19" s="362">
        <v>272</v>
      </c>
      <c r="H19" s="269">
        <v>343</v>
      </c>
    </row>
    <row r="20" spans="1:8" s="50" customFormat="1" ht="27.95" customHeight="1">
      <c r="A20" s="360">
        <v>17</v>
      </c>
      <c r="B20" s="361" t="s">
        <v>59</v>
      </c>
      <c r="C20" s="362">
        <v>762</v>
      </c>
      <c r="D20" s="269">
        <v>894</v>
      </c>
      <c r="E20" s="270"/>
      <c r="F20" s="269"/>
      <c r="G20" s="362">
        <v>801</v>
      </c>
      <c r="H20" s="269">
        <v>976</v>
      </c>
    </row>
    <row r="21" spans="1:8" s="50" customFormat="1" ht="27.95" customHeight="1">
      <c r="A21" s="360">
        <v>18</v>
      </c>
      <c r="B21" s="361" t="s">
        <v>60</v>
      </c>
      <c r="C21" s="362">
        <v>1649</v>
      </c>
      <c r="D21" s="269">
        <v>1971</v>
      </c>
      <c r="E21" s="270"/>
      <c r="F21" s="269"/>
      <c r="G21" s="362">
        <v>1745</v>
      </c>
      <c r="H21" s="269">
        <v>2152</v>
      </c>
    </row>
    <row r="22" spans="1:8" s="52" customFormat="1" ht="27.95" customHeight="1">
      <c r="A22" s="271" t="s">
        <v>20</v>
      </c>
      <c r="B22" s="272"/>
      <c r="C22" s="363">
        <f>SUM(C4:C21)</f>
        <v>23693</v>
      </c>
      <c r="D22" s="363">
        <f t="shared" ref="D22" si="0">SUM(D4:D21)</f>
        <v>28418</v>
      </c>
      <c r="E22" s="363"/>
      <c r="F22" s="363"/>
      <c r="G22" s="363">
        <f>SUM(G4:G21)</f>
        <v>25014</v>
      </c>
      <c r="H22" s="363">
        <f t="shared" ref="H22" si="1">SUM(H4:H21)</f>
        <v>31018</v>
      </c>
    </row>
    <row r="23" spans="1:8" s="50" customFormat="1"/>
    <row r="24" spans="1:8" s="50" customFormat="1" ht="15.75">
      <c r="B24" s="364"/>
      <c r="C24" s="365"/>
      <c r="D24" s="365"/>
      <c r="E24" s="365"/>
      <c r="F24" s="365"/>
    </row>
    <row r="25" spans="1:8" s="50" customFormat="1"/>
  </sheetData>
  <mergeCells count="7">
    <mergeCell ref="A22:B22"/>
    <mergeCell ref="A1:H1"/>
    <mergeCell ref="A2:A3"/>
    <mergeCell ref="B2:B3"/>
    <mergeCell ref="C2:D2"/>
    <mergeCell ref="E2:F2"/>
    <mergeCell ref="G2:H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C1" zoomScale="90" zoomScaleNormal="90" workbookViewId="0">
      <selection activeCell="C5" sqref="A5:XFD25"/>
    </sheetView>
  </sheetViews>
  <sheetFormatPr defaultColWidth="12" defaultRowHeight="12.75"/>
  <cols>
    <col min="1" max="1" width="4" style="60" customWidth="1"/>
    <col min="2" max="2" width="25.28515625" style="54" customWidth="1"/>
    <col min="3" max="3" width="11" style="54" customWidth="1"/>
    <col min="4" max="4" width="10.5703125" style="54" customWidth="1"/>
    <col min="5" max="5" width="12.28515625" style="54" customWidth="1"/>
    <col min="6" max="6" width="11.7109375" style="54" customWidth="1"/>
    <col min="7" max="7" width="12" style="54" customWidth="1"/>
    <col min="8" max="11" width="8.28515625" style="54" customWidth="1"/>
    <col min="12" max="12" width="10.42578125" style="54" customWidth="1"/>
    <col min="13" max="13" width="10.140625" style="54" customWidth="1"/>
    <col min="14" max="15" width="13.28515625" style="54" customWidth="1"/>
    <col min="16" max="256" width="12" style="54"/>
    <col min="257" max="257" width="4" style="54" customWidth="1"/>
    <col min="258" max="258" width="25.28515625" style="54" customWidth="1"/>
    <col min="259" max="259" width="11" style="54" customWidth="1"/>
    <col min="260" max="260" width="10.5703125" style="54" customWidth="1"/>
    <col min="261" max="261" width="12.28515625" style="54" customWidth="1"/>
    <col min="262" max="262" width="11.7109375" style="54" customWidth="1"/>
    <col min="263" max="263" width="12" style="54" customWidth="1"/>
    <col min="264" max="267" width="8.28515625" style="54" customWidth="1"/>
    <col min="268" max="268" width="10.42578125" style="54" customWidth="1"/>
    <col min="269" max="269" width="10.140625" style="54" customWidth="1"/>
    <col min="270" max="271" width="13.28515625" style="54" customWidth="1"/>
    <col min="272" max="512" width="12" style="54"/>
    <col min="513" max="513" width="4" style="54" customWidth="1"/>
    <col min="514" max="514" width="25.28515625" style="54" customWidth="1"/>
    <col min="515" max="515" width="11" style="54" customWidth="1"/>
    <col min="516" max="516" width="10.5703125" style="54" customWidth="1"/>
    <col min="517" max="517" width="12.28515625" style="54" customWidth="1"/>
    <col min="518" max="518" width="11.7109375" style="54" customWidth="1"/>
    <col min="519" max="519" width="12" style="54" customWidth="1"/>
    <col min="520" max="523" width="8.28515625" style="54" customWidth="1"/>
    <col min="524" max="524" width="10.42578125" style="54" customWidth="1"/>
    <col min="525" max="525" width="10.140625" style="54" customWidth="1"/>
    <col min="526" max="527" width="13.28515625" style="54" customWidth="1"/>
    <col min="528" max="768" width="12" style="54"/>
    <col min="769" max="769" width="4" style="54" customWidth="1"/>
    <col min="770" max="770" width="25.28515625" style="54" customWidth="1"/>
    <col min="771" max="771" width="11" style="54" customWidth="1"/>
    <col min="772" max="772" width="10.5703125" style="54" customWidth="1"/>
    <col min="773" max="773" width="12.28515625" style="54" customWidth="1"/>
    <col min="774" max="774" width="11.7109375" style="54" customWidth="1"/>
    <col min="775" max="775" width="12" style="54" customWidth="1"/>
    <col min="776" max="779" width="8.28515625" style="54" customWidth="1"/>
    <col min="780" max="780" width="10.42578125" style="54" customWidth="1"/>
    <col min="781" max="781" width="10.140625" style="54" customWidth="1"/>
    <col min="782" max="783" width="13.28515625" style="54" customWidth="1"/>
    <col min="784" max="1024" width="12" style="54"/>
    <col min="1025" max="1025" width="4" style="54" customWidth="1"/>
    <col min="1026" max="1026" width="25.28515625" style="54" customWidth="1"/>
    <col min="1027" max="1027" width="11" style="54" customWidth="1"/>
    <col min="1028" max="1028" width="10.5703125" style="54" customWidth="1"/>
    <col min="1029" max="1029" width="12.28515625" style="54" customWidth="1"/>
    <col min="1030" max="1030" width="11.7109375" style="54" customWidth="1"/>
    <col min="1031" max="1031" width="12" style="54" customWidth="1"/>
    <col min="1032" max="1035" width="8.28515625" style="54" customWidth="1"/>
    <col min="1036" max="1036" width="10.42578125" style="54" customWidth="1"/>
    <col min="1037" max="1037" width="10.140625" style="54" customWidth="1"/>
    <col min="1038" max="1039" width="13.28515625" style="54" customWidth="1"/>
    <col min="1040" max="1280" width="12" style="54"/>
    <col min="1281" max="1281" width="4" style="54" customWidth="1"/>
    <col min="1282" max="1282" width="25.28515625" style="54" customWidth="1"/>
    <col min="1283" max="1283" width="11" style="54" customWidth="1"/>
    <col min="1284" max="1284" width="10.5703125" style="54" customWidth="1"/>
    <col min="1285" max="1285" width="12.28515625" style="54" customWidth="1"/>
    <col min="1286" max="1286" width="11.7109375" style="54" customWidth="1"/>
    <col min="1287" max="1287" width="12" style="54" customWidth="1"/>
    <col min="1288" max="1291" width="8.28515625" style="54" customWidth="1"/>
    <col min="1292" max="1292" width="10.42578125" style="54" customWidth="1"/>
    <col min="1293" max="1293" width="10.140625" style="54" customWidth="1"/>
    <col min="1294" max="1295" width="13.28515625" style="54" customWidth="1"/>
    <col min="1296" max="1536" width="12" style="54"/>
    <col min="1537" max="1537" width="4" style="54" customWidth="1"/>
    <col min="1538" max="1538" width="25.28515625" style="54" customWidth="1"/>
    <col min="1539" max="1539" width="11" style="54" customWidth="1"/>
    <col min="1540" max="1540" width="10.5703125" style="54" customWidth="1"/>
    <col min="1541" max="1541" width="12.28515625" style="54" customWidth="1"/>
    <col min="1542" max="1542" width="11.7109375" style="54" customWidth="1"/>
    <col min="1543" max="1543" width="12" style="54" customWidth="1"/>
    <col min="1544" max="1547" width="8.28515625" style="54" customWidth="1"/>
    <col min="1548" max="1548" width="10.42578125" style="54" customWidth="1"/>
    <col min="1549" max="1549" width="10.140625" style="54" customWidth="1"/>
    <col min="1550" max="1551" width="13.28515625" style="54" customWidth="1"/>
    <col min="1552" max="1792" width="12" style="54"/>
    <col min="1793" max="1793" width="4" style="54" customWidth="1"/>
    <col min="1794" max="1794" width="25.28515625" style="54" customWidth="1"/>
    <col min="1795" max="1795" width="11" style="54" customWidth="1"/>
    <col min="1796" max="1796" width="10.5703125" style="54" customWidth="1"/>
    <col min="1797" max="1797" width="12.28515625" style="54" customWidth="1"/>
    <col min="1798" max="1798" width="11.7109375" style="54" customWidth="1"/>
    <col min="1799" max="1799" width="12" style="54" customWidth="1"/>
    <col min="1800" max="1803" width="8.28515625" style="54" customWidth="1"/>
    <col min="1804" max="1804" width="10.42578125" style="54" customWidth="1"/>
    <col min="1805" max="1805" width="10.140625" style="54" customWidth="1"/>
    <col min="1806" max="1807" width="13.28515625" style="54" customWidth="1"/>
    <col min="1808" max="2048" width="12" style="54"/>
    <col min="2049" max="2049" width="4" style="54" customWidth="1"/>
    <col min="2050" max="2050" width="25.28515625" style="54" customWidth="1"/>
    <col min="2051" max="2051" width="11" style="54" customWidth="1"/>
    <col min="2052" max="2052" width="10.5703125" style="54" customWidth="1"/>
    <col min="2053" max="2053" width="12.28515625" style="54" customWidth="1"/>
    <col min="2054" max="2054" width="11.7109375" style="54" customWidth="1"/>
    <col min="2055" max="2055" width="12" style="54" customWidth="1"/>
    <col min="2056" max="2059" width="8.28515625" style="54" customWidth="1"/>
    <col min="2060" max="2060" width="10.42578125" style="54" customWidth="1"/>
    <col min="2061" max="2061" width="10.140625" style="54" customWidth="1"/>
    <col min="2062" max="2063" width="13.28515625" style="54" customWidth="1"/>
    <col min="2064" max="2304" width="12" style="54"/>
    <col min="2305" max="2305" width="4" style="54" customWidth="1"/>
    <col min="2306" max="2306" width="25.28515625" style="54" customWidth="1"/>
    <col min="2307" max="2307" width="11" style="54" customWidth="1"/>
    <col min="2308" max="2308" width="10.5703125" style="54" customWidth="1"/>
    <col min="2309" max="2309" width="12.28515625" style="54" customWidth="1"/>
    <col min="2310" max="2310" width="11.7109375" style="54" customWidth="1"/>
    <col min="2311" max="2311" width="12" style="54" customWidth="1"/>
    <col min="2312" max="2315" width="8.28515625" style="54" customWidth="1"/>
    <col min="2316" max="2316" width="10.42578125" style="54" customWidth="1"/>
    <col min="2317" max="2317" width="10.140625" style="54" customWidth="1"/>
    <col min="2318" max="2319" width="13.28515625" style="54" customWidth="1"/>
    <col min="2320" max="2560" width="12" style="54"/>
    <col min="2561" max="2561" width="4" style="54" customWidth="1"/>
    <col min="2562" max="2562" width="25.28515625" style="54" customWidth="1"/>
    <col min="2563" max="2563" width="11" style="54" customWidth="1"/>
    <col min="2564" max="2564" width="10.5703125" style="54" customWidth="1"/>
    <col min="2565" max="2565" width="12.28515625" style="54" customWidth="1"/>
    <col min="2566" max="2566" width="11.7109375" style="54" customWidth="1"/>
    <col min="2567" max="2567" width="12" style="54" customWidth="1"/>
    <col min="2568" max="2571" width="8.28515625" style="54" customWidth="1"/>
    <col min="2572" max="2572" width="10.42578125" style="54" customWidth="1"/>
    <col min="2573" max="2573" width="10.140625" style="54" customWidth="1"/>
    <col min="2574" max="2575" width="13.28515625" style="54" customWidth="1"/>
    <col min="2576" max="2816" width="12" style="54"/>
    <col min="2817" max="2817" width="4" style="54" customWidth="1"/>
    <col min="2818" max="2818" width="25.28515625" style="54" customWidth="1"/>
    <col min="2819" max="2819" width="11" style="54" customWidth="1"/>
    <col min="2820" max="2820" width="10.5703125" style="54" customWidth="1"/>
    <col min="2821" max="2821" width="12.28515625" style="54" customWidth="1"/>
    <col min="2822" max="2822" width="11.7109375" style="54" customWidth="1"/>
    <col min="2823" max="2823" width="12" style="54" customWidth="1"/>
    <col min="2824" max="2827" width="8.28515625" style="54" customWidth="1"/>
    <col min="2828" max="2828" width="10.42578125" style="54" customWidth="1"/>
    <col min="2829" max="2829" width="10.140625" style="54" customWidth="1"/>
    <col min="2830" max="2831" width="13.28515625" style="54" customWidth="1"/>
    <col min="2832" max="3072" width="12" style="54"/>
    <col min="3073" max="3073" width="4" style="54" customWidth="1"/>
    <col min="3074" max="3074" width="25.28515625" style="54" customWidth="1"/>
    <col min="3075" max="3075" width="11" style="54" customWidth="1"/>
    <col min="3076" max="3076" width="10.5703125" style="54" customWidth="1"/>
    <col min="3077" max="3077" width="12.28515625" style="54" customWidth="1"/>
    <col min="3078" max="3078" width="11.7109375" style="54" customWidth="1"/>
    <col min="3079" max="3079" width="12" style="54" customWidth="1"/>
    <col min="3080" max="3083" width="8.28515625" style="54" customWidth="1"/>
    <col min="3084" max="3084" width="10.42578125" style="54" customWidth="1"/>
    <col min="3085" max="3085" width="10.140625" style="54" customWidth="1"/>
    <col min="3086" max="3087" width="13.28515625" style="54" customWidth="1"/>
    <col min="3088" max="3328" width="12" style="54"/>
    <col min="3329" max="3329" width="4" style="54" customWidth="1"/>
    <col min="3330" max="3330" width="25.28515625" style="54" customWidth="1"/>
    <col min="3331" max="3331" width="11" style="54" customWidth="1"/>
    <col min="3332" max="3332" width="10.5703125" style="54" customWidth="1"/>
    <col min="3333" max="3333" width="12.28515625" style="54" customWidth="1"/>
    <col min="3334" max="3334" width="11.7109375" style="54" customWidth="1"/>
    <col min="3335" max="3335" width="12" style="54" customWidth="1"/>
    <col min="3336" max="3339" width="8.28515625" style="54" customWidth="1"/>
    <col min="3340" max="3340" width="10.42578125" style="54" customWidth="1"/>
    <col min="3341" max="3341" width="10.140625" style="54" customWidth="1"/>
    <col min="3342" max="3343" width="13.28515625" style="54" customWidth="1"/>
    <col min="3344" max="3584" width="12" style="54"/>
    <col min="3585" max="3585" width="4" style="54" customWidth="1"/>
    <col min="3586" max="3586" width="25.28515625" style="54" customWidth="1"/>
    <col min="3587" max="3587" width="11" style="54" customWidth="1"/>
    <col min="3588" max="3588" width="10.5703125" style="54" customWidth="1"/>
    <col min="3589" max="3589" width="12.28515625" style="54" customWidth="1"/>
    <col min="3590" max="3590" width="11.7109375" style="54" customWidth="1"/>
    <col min="3591" max="3591" width="12" style="54" customWidth="1"/>
    <col min="3592" max="3595" width="8.28515625" style="54" customWidth="1"/>
    <col min="3596" max="3596" width="10.42578125" style="54" customWidth="1"/>
    <col min="3597" max="3597" width="10.140625" style="54" customWidth="1"/>
    <col min="3598" max="3599" width="13.28515625" style="54" customWidth="1"/>
    <col min="3600" max="3840" width="12" style="54"/>
    <col min="3841" max="3841" width="4" style="54" customWidth="1"/>
    <col min="3842" max="3842" width="25.28515625" style="54" customWidth="1"/>
    <col min="3843" max="3843" width="11" style="54" customWidth="1"/>
    <col min="3844" max="3844" width="10.5703125" style="54" customWidth="1"/>
    <col min="3845" max="3845" width="12.28515625" style="54" customWidth="1"/>
    <col min="3846" max="3846" width="11.7109375" style="54" customWidth="1"/>
    <col min="3847" max="3847" width="12" style="54" customWidth="1"/>
    <col min="3848" max="3851" width="8.28515625" style="54" customWidth="1"/>
    <col min="3852" max="3852" width="10.42578125" style="54" customWidth="1"/>
    <col min="3853" max="3853" width="10.140625" style="54" customWidth="1"/>
    <col min="3854" max="3855" width="13.28515625" style="54" customWidth="1"/>
    <col min="3856" max="4096" width="12" style="54"/>
    <col min="4097" max="4097" width="4" style="54" customWidth="1"/>
    <col min="4098" max="4098" width="25.28515625" style="54" customWidth="1"/>
    <col min="4099" max="4099" width="11" style="54" customWidth="1"/>
    <col min="4100" max="4100" width="10.5703125" style="54" customWidth="1"/>
    <col min="4101" max="4101" width="12.28515625" style="54" customWidth="1"/>
    <col min="4102" max="4102" width="11.7109375" style="54" customWidth="1"/>
    <col min="4103" max="4103" width="12" style="54" customWidth="1"/>
    <col min="4104" max="4107" width="8.28515625" style="54" customWidth="1"/>
    <col min="4108" max="4108" width="10.42578125" style="54" customWidth="1"/>
    <col min="4109" max="4109" width="10.140625" style="54" customWidth="1"/>
    <col min="4110" max="4111" width="13.28515625" style="54" customWidth="1"/>
    <col min="4112" max="4352" width="12" style="54"/>
    <col min="4353" max="4353" width="4" style="54" customWidth="1"/>
    <col min="4354" max="4354" width="25.28515625" style="54" customWidth="1"/>
    <col min="4355" max="4355" width="11" style="54" customWidth="1"/>
    <col min="4356" max="4356" width="10.5703125" style="54" customWidth="1"/>
    <col min="4357" max="4357" width="12.28515625" style="54" customWidth="1"/>
    <col min="4358" max="4358" width="11.7109375" style="54" customWidth="1"/>
    <col min="4359" max="4359" width="12" style="54" customWidth="1"/>
    <col min="4360" max="4363" width="8.28515625" style="54" customWidth="1"/>
    <col min="4364" max="4364" width="10.42578125" style="54" customWidth="1"/>
    <col min="4365" max="4365" width="10.140625" style="54" customWidth="1"/>
    <col min="4366" max="4367" width="13.28515625" style="54" customWidth="1"/>
    <col min="4368" max="4608" width="12" style="54"/>
    <col min="4609" max="4609" width="4" style="54" customWidth="1"/>
    <col min="4610" max="4610" width="25.28515625" style="54" customWidth="1"/>
    <col min="4611" max="4611" width="11" style="54" customWidth="1"/>
    <col min="4612" max="4612" width="10.5703125" style="54" customWidth="1"/>
    <col min="4613" max="4613" width="12.28515625" style="54" customWidth="1"/>
    <col min="4614" max="4614" width="11.7109375" style="54" customWidth="1"/>
    <col min="4615" max="4615" width="12" style="54" customWidth="1"/>
    <col min="4616" max="4619" width="8.28515625" style="54" customWidth="1"/>
    <col min="4620" max="4620" width="10.42578125" style="54" customWidth="1"/>
    <col min="4621" max="4621" width="10.140625" style="54" customWidth="1"/>
    <col min="4622" max="4623" width="13.28515625" style="54" customWidth="1"/>
    <col min="4624" max="4864" width="12" style="54"/>
    <col min="4865" max="4865" width="4" style="54" customWidth="1"/>
    <col min="4866" max="4866" width="25.28515625" style="54" customWidth="1"/>
    <col min="4867" max="4867" width="11" style="54" customWidth="1"/>
    <col min="4868" max="4868" width="10.5703125" style="54" customWidth="1"/>
    <col min="4869" max="4869" width="12.28515625" style="54" customWidth="1"/>
    <col min="4870" max="4870" width="11.7109375" style="54" customWidth="1"/>
    <col min="4871" max="4871" width="12" style="54" customWidth="1"/>
    <col min="4872" max="4875" width="8.28515625" style="54" customWidth="1"/>
    <col min="4876" max="4876" width="10.42578125" style="54" customWidth="1"/>
    <col min="4877" max="4877" width="10.140625" style="54" customWidth="1"/>
    <col min="4878" max="4879" width="13.28515625" style="54" customWidth="1"/>
    <col min="4880" max="5120" width="12" style="54"/>
    <col min="5121" max="5121" width="4" style="54" customWidth="1"/>
    <col min="5122" max="5122" width="25.28515625" style="54" customWidth="1"/>
    <col min="5123" max="5123" width="11" style="54" customWidth="1"/>
    <col min="5124" max="5124" width="10.5703125" style="54" customWidth="1"/>
    <col min="5125" max="5125" width="12.28515625" style="54" customWidth="1"/>
    <col min="5126" max="5126" width="11.7109375" style="54" customWidth="1"/>
    <col min="5127" max="5127" width="12" style="54" customWidth="1"/>
    <col min="5128" max="5131" width="8.28515625" style="54" customWidth="1"/>
    <col min="5132" max="5132" width="10.42578125" style="54" customWidth="1"/>
    <col min="5133" max="5133" width="10.140625" style="54" customWidth="1"/>
    <col min="5134" max="5135" width="13.28515625" style="54" customWidth="1"/>
    <col min="5136" max="5376" width="12" style="54"/>
    <col min="5377" max="5377" width="4" style="54" customWidth="1"/>
    <col min="5378" max="5378" width="25.28515625" style="54" customWidth="1"/>
    <col min="5379" max="5379" width="11" style="54" customWidth="1"/>
    <col min="5380" max="5380" width="10.5703125" style="54" customWidth="1"/>
    <col min="5381" max="5381" width="12.28515625" style="54" customWidth="1"/>
    <col min="5382" max="5382" width="11.7109375" style="54" customWidth="1"/>
    <col min="5383" max="5383" width="12" style="54" customWidth="1"/>
    <col min="5384" max="5387" width="8.28515625" style="54" customWidth="1"/>
    <col min="5388" max="5388" width="10.42578125" style="54" customWidth="1"/>
    <col min="5389" max="5389" width="10.140625" style="54" customWidth="1"/>
    <col min="5390" max="5391" width="13.28515625" style="54" customWidth="1"/>
    <col min="5392" max="5632" width="12" style="54"/>
    <col min="5633" max="5633" width="4" style="54" customWidth="1"/>
    <col min="5634" max="5634" width="25.28515625" style="54" customWidth="1"/>
    <col min="5635" max="5635" width="11" style="54" customWidth="1"/>
    <col min="5636" max="5636" width="10.5703125" style="54" customWidth="1"/>
    <col min="5637" max="5637" width="12.28515625" style="54" customWidth="1"/>
    <col min="5638" max="5638" width="11.7109375" style="54" customWidth="1"/>
    <col min="5639" max="5639" width="12" style="54" customWidth="1"/>
    <col min="5640" max="5643" width="8.28515625" style="54" customWidth="1"/>
    <col min="5644" max="5644" width="10.42578125" style="54" customWidth="1"/>
    <col min="5645" max="5645" width="10.140625" style="54" customWidth="1"/>
    <col min="5646" max="5647" width="13.28515625" style="54" customWidth="1"/>
    <col min="5648" max="5888" width="12" style="54"/>
    <col min="5889" max="5889" width="4" style="54" customWidth="1"/>
    <col min="5890" max="5890" width="25.28515625" style="54" customWidth="1"/>
    <col min="5891" max="5891" width="11" style="54" customWidth="1"/>
    <col min="5892" max="5892" width="10.5703125" style="54" customWidth="1"/>
    <col min="5893" max="5893" width="12.28515625" style="54" customWidth="1"/>
    <col min="5894" max="5894" width="11.7109375" style="54" customWidth="1"/>
    <col min="5895" max="5895" width="12" style="54" customWidth="1"/>
    <col min="5896" max="5899" width="8.28515625" style="54" customWidth="1"/>
    <col min="5900" max="5900" width="10.42578125" style="54" customWidth="1"/>
    <col min="5901" max="5901" width="10.140625" style="54" customWidth="1"/>
    <col min="5902" max="5903" width="13.28515625" style="54" customWidth="1"/>
    <col min="5904" max="6144" width="12" style="54"/>
    <col min="6145" max="6145" width="4" style="54" customWidth="1"/>
    <col min="6146" max="6146" width="25.28515625" style="54" customWidth="1"/>
    <col min="6147" max="6147" width="11" style="54" customWidth="1"/>
    <col min="6148" max="6148" width="10.5703125" style="54" customWidth="1"/>
    <col min="6149" max="6149" width="12.28515625" style="54" customWidth="1"/>
    <col min="6150" max="6150" width="11.7109375" style="54" customWidth="1"/>
    <col min="6151" max="6151" width="12" style="54" customWidth="1"/>
    <col min="6152" max="6155" width="8.28515625" style="54" customWidth="1"/>
    <col min="6156" max="6156" width="10.42578125" style="54" customWidth="1"/>
    <col min="6157" max="6157" width="10.140625" style="54" customWidth="1"/>
    <col min="6158" max="6159" width="13.28515625" style="54" customWidth="1"/>
    <col min="6160" max="6400" width="12" style="54"/>
    <col min="6401" max="6401" width="4" style="54" customWidth="1"/>
    <col min="6402" max="6402" width="25.28515625" style="54" customWidth="1"/>
    <col min="6403" max="6403" width="11" style="54" customWidth="1"/>
    <col min="6404" max="6404" width="10.5703125" style="54" customWidth="1"/>
    <col min="6405" max="6405" width="12.28515625" style="54" customWidth="1"/>
    <col min="6406" max="6406" width="11.7109375" style="54" customWidth="1"/>
    <col min="6407" max="6407" width="12" style="54" customWidth="1"/>
    <col min="6408" max="6411" width="8.28515625" style="54" customWidth="1"/>
    <col min="6412" max="6412" width="10.42578125" style="54" customWidth="1"/>
    <col min="6413" max="6413" width="10.140625" style="54" customWidth="1"/>
    <col min="6414" max="6415" width="13.28515625" style="54" customWidth="1"/>
    <col min="6416" max="6656" width="12" style="54"/>
    <col min="6657" max="6657" width="4" style="54" customWidth="1"/>
    <col min="6658" max="6658" width="25.28515625" style="54" customWidth="1"/>
    <col min="6659" max="6659" width="11" style="54" customWidth="1"/>
    <col min="6660" max="6660" width="10.5703125" style="54" customWidth="1"/>
    <col min="6661" max="6661" width="12.28515625" style="54" customWidth="1"/>
    <col min="6662" max="6662" width="11.7109375" style="54" customWidth="1"/>
    <col min="6663" max="6663" width="12" style="54" customWidth="1"/>
    <col min="6664" max="6667" width="8.28515625" style="54" customWidth="1"/>
    <col min="6668" max="6668" width="10.42578125" style="54" customWidth="1"/>
    <col min="6669" max="6669" width="10.140625" style="54" customWidth="1"/>
    <col min="6670" max="6671" width="13.28515625" style="54" customWidth="1"/>
    <col min="6672" max="6912" width="12" style="54"/>
    <col min="6913" max="6913" width="4" style="54" customWidth="1"/>
    <col min="6914" max="6914" width="25.28515625" style="54" customWidth="1"/>
    <col min="6915" max="6915" width="11" style="54" customWidth="1"/>
    <col min="6916" max="6916" width="10.5703125" style="54" customWidth="1"/>
    <col min="6917" max="6917" width="12.28515625" style="54" customWidth="1"/>
    <col min="6918" max="6918" width="11.7109375" style="54" customWidth="1"/>
    <col min="6919" max="6919" width="12" style="54" customWidth="1"/>
    <col min="6920" max="6923" width="8.28515625" style="54" customWidth="1"/>
    <col min="6924" max="6924" width="10.42578125" style="54" customWidth="1"/>
    <col min="6925" max="6925" width="10.140625" style="54" customWidth="1"/>
    <col min="6926" max="6927" width="13.28515625" style="54" customWidth="1"/>
    <col min="6928" max="7168" width="12" style="54"/>
    <col min="7169" max="7169" width="4" style="54" customWidth="1"/>
    <col min="7170" max="7170" width="25.28515625" style="54" customWidth="1"/>
    <col min="7171" max="7171" width="11" style="54" customWidth="1"/>
    <col min="7172" max="7172" width="10.5703125" style="54" customWidth="1"/>
    <col min="7173" max="7173" width="12.28515625" style="54" customWidth="1"/>
    <col min="7174" max="7174" width="11.7109375" style="54" customWidth="1"/>
    <col min="7175" max="7175" width="12" style="54" customWidth="1"/>
    <col min="7176" max="7179" width="8.28515625" style="54" customWidth="1"/>
    <col min="7180" max="7180" width="10.42578125" style="54" customWidth="1"/>
    <col min="7181" max="7181" width="10.140625" style="54" customWidth="1"/>
    <col min="7182" max="7183" width="13.28515625" style="54" customWidth="1"/>
    <col min="7184" max="7424" width="12" style="54"/>
    <col min="7425" max="7425" width="4" style="54" customWidth="1"/>
    <col min="7426" max="7426" width="25.28515625" style="54" customWidth="1"/>
    <col min="7427" max="7427" width="11" style="54" customWidth="1"/>
    <col min="7428" max="7428" width="10.5703125" style="54" customWidth="1"/>
    <col min="7429" max="7429" width="12.28515625" style="54" customWidth="1"/>
    <col min="7430" max="7430" width="11.7109375" style="54" customWidth="1"/>
    <col min="7431" max="7431" width="12" style="54" customWidth="1"/>
    <col min="7432" max="7435" width="8.28515625" style="54" customWidth="1"/>
    <col min="7436" max="7436" width="10.42578125" style="54" customWidth="1"/>
    <col min="7437" max="7437" width="10.140625" style="54" customWidth="1"/>
    <col min="7438" max="7439" width="13.28515625" style="54" customWidth="1"/>
    <col min="7440" max="7680" width="12" style="54"/>
    <col min="7681" max="7681" width="4" style="54" customWidth="1"/>
    <col min="7682" max="7682" width="25.28515625" style="54" customWidth="1"/>
    <col min="7683" max="7683" width="11" style="54" customWidth="1"/>
    <col min="7684" max="7684" width="10.5703125" style="54" customWidth="1"/>
    <col min="7685" max="7685" width="12.28515625" style="54" customWidth="1"/>
    <col min="7686" max="7686" width="11.7109375" style="54" customWidth="1"/>
    <col min="7687" max="7687" width="12" style="54" customWidth="1"/>
    <col min="7688" max="7691" width="8.28515625" style="54" customWidth="1"/>
    <col min="7692" max="7692" width="10.42578125" style="54" customWidth="1"/>
    <col min="7693" max="7693" width="10.140625" style="54" customWidth="1"/>
    <col min="7694" max="7695" width="13.28515625" style="54" customWidth="1"/>
    <col min="7696" max="7936" width="12" style="54"/>
    <col min="7937" max="7937" width="4" style="54" customWidth="1"/>
    <col min="7938" max="7938" width="25.28515625" style="54" customWidth="1"/>
    <col min="7939" max="7939" width="11" style="54" customWidth="1"/>
    <col min="7940" max="7940" width="10.5703125" style="54" customWidth="1"/>
    <col min="7941" max="7941" width="12.28515625" style="54" customWidth="1"/>
    <col min="7942" max="7942" width="11.7109375" style="54" customWidth="1"/>
    <col min="7943" max="7943" width="12" style="54" customWidth="1"/>
    <col min="7944" max="7947" width="8.28515625" style="54" customWidth="1"/>
    <col min="7948" max="7948" width="10.42578125" style="54" customWidth="1"/>
    <col min="7949" max="7949" width="10.140625" style="54" customWidth="1"/>
    <col min="7950" max="7951" width="13.28515625" style="54" customWidth="1"/>
    <col min="7952" max="8192" width="12" style="54"/>
    <col min="8193" max="8193" width="4" style="54" customWidth="1"/>
    <col min="8194" max="8194" width="25.28515625" style="54" customWidth="1"/>
    <col min="8195" max="8195" width="11" style="54" customWidth="1"/>
    <col min="8196" max="8196" width="10.5703125" style="54" customWidth="1"/>
    <col min="8197" max="8197" width="12.28515625" style="54" customWidth="1"/>
    <col min="8198" max="8198" width="11.7109375" style="54" customWidth="1"/>
    <col min="8199" max="8199" width="12" style="54" customWidth="1"/>
    <col min="8200" max="8203" width="8.28515625" style="54" customWidth="1"/>
    <col min="8204" max="8204" width="10.42578125" style="54" customWidth="1"/>
    <col min="8205" max="8205" width="10.140625" style="54" customWidth="1"/>
    <col min="8206" max="8207" width="13.28515625" style="54" customWidth="1"/>
    <col min="8208" max="8448" width="12" style="54"/>
    <col min="8449" max="8449" width="4" style="54" customWidth="1"/>
    <col min="8450" max="8450" width="25.28515625" style="54" customWidth="1"/>
    <col min="8451" max="8451" width="11" style="54" customWidth="1"/>
    <col min="8452" max="8452" width="10.5703125" style="54" customWidth="1"/>
    <col min="8453" max="8453" width="12.28515625" style="54" customWidth="1"/>
    <col min="8454" max="8454" width="11.7109375" style="54" customWidth="1"/>
    <col min="8455" max="8455" width="12" style="54" customWidth="1"/>
    <col min="8456" max="8459" width="8.28515625" style="54" customWidth="1"/>
    <col min="8460" max="8460" width="10.42578125" style="54" customWidth="1"/>
    <col min="8461" max="8461" width="10.140625" style="54" customWidth="1"/>
    <col min="8462" max="8463" width="13.28515625" style="54" customWidth="1"/>
    <col min="8464" max="8704" width="12" style="54"/>
    <col min="8705" max="8705" width="4" style="54" customWidth="1"/>
    <col min="8706" max="8706" width="25.28515625" style="54" customWidth="1"/>
    <col min="8707" max="8707" width="11" style="54" customWidth="1"/>
    <col min="8708" max="8708" width="10.5703125" style="54" customWidth="1"/>
    <col min="8709" max="8709" width="12.28515625" style="54" customWidth="1"/>
    <col min="8710" max="8710" width="11.7109375" style="54" customWidth="1"/>
    <col min="8711" max="8711" width="12" style="54" customWidth="1"/>
    <col min="8712" max="8715" width="8.28515625" style="54" customWidth="1"/>
    <col min="8716" max="8716" width="10.42578125" style="54" customWidth="1"/>
    <col min="8717" max="8717" width="10.140625" style="54" customWidth="1"/>
    <col min="8718" max="8719" width="13.28515625" style="54" customWidth="1"/>
    <col min="8720" max="8960" width="12" style="54"/>
    <col min="8961" max="8961" width="4" style="54" customWidth="1"/>
    <col min="8962" max="8962" width="25.28515625" style="54" customWidth="1"/>
    <col min="8963" max="8963" width="11" style="54" customWidth="1"/>
    <col min="8964" max="8964" width="10.5703125" style="54" customWidth="1"/>
    <col min="8965" max="8965" width="12.28515625" style="54" customWidth="1"/>
    <col min="8966" max="8966" width="11.7109375" style="54" customWidth="1"/>
    <col min="8967" max="8967" width="12" style="54" customWidth="1"/>
    <col min="8968" max="8971" width="8.28515625" style="54" customWidth="1"/>
    <col min="8972" max="8972" width="10.42578125" style="54" customWidth="1"/>
    <col min="8973" max="8973" width="10.140625" style="54" customWidth="1"/>
    <col min="8974" max="8975" width="13.28515625" style="54" customWidth="1"/>
    <col min="8976" max="9216" width="12" style="54"/>
    <col min="9217" max="9217" width="4" style="54" customWidth="1"/>
    <col min="9218" max="9218" width="25.28515625" style="54" customWidth="1"/>
    <col min="9219" max="9219" width="11" style="54" customWidth="1"/>
    <col min="9220" max="9220" width="10.5703125" style="54" customWidth="1"/>
    <col min="9221" max="9221" width="12.28515625" style="54" customWidth="1"/>
    <col min="9222" max="9222" width="11.7109375" style="54" customWidth="1"/>
    <col min="9223" max="9223" width="12" style="54" customWidth="1"/>
    <col min="9224" max="9227" width="8.28515625" style="54" customWidth="1"/>
    <col min="9228" max="9228" width="10.42578125" style="54" customWidth="1"/>
    <col min="9229" max="9229" width="10.140625" style="54" customWidth="1"/>
    <col min="9230" max="9231" width="13.28515625" style="54" customWidth="1"/>
    <col min="9232" max="9472" width="12" style="54"/>
    <col min="9473" max="9473" width="4" style="54" customWidth="1"/>
    <col min="9474" max="9474" width="25.28515625" style="54" customWidth="1"/>
    <col min="9475" max="9475" width="11" style="54" customWidth="1"/>
    <col min="9476" max="9476" width="10.5703125" style="54" customWidth="1"/>
    <col min="9477" max="9477" width="12.28515625" style="54" customWidth="1"/>
    <col min="9478" max="9478" width="11.7109375" style="54" customWidth="1"/>
    <col min="9479" max="9479" width="12" style="54" customWidth="1"/>
    <col min="9480" max="9483" width="8.28515625" style="54" customWidth="1"/>
    <col min="9484" max="9484" width="10.42578125" style="54" customWidth="1"/>
    <col min="9485" max="9485" width="10.140625" style="54" customWidth="1"/>
    <col min="9486" max="9487" width="13.28515625" style="54" customWidth="1"/>
    <col min="9488" max="9728" width="12" style="54"/>
    <col min="9729" max="9729" width="4" style="54" customWidth="1"/>
    <col min="9730" max="9730" width="25.28515625" style="54" customWidth="1"/>
    <col min="9731" max="9731" width="11" style="54" customWidth="1"/>
    <col min="9732" max="9732" width="10.5703125" style="54" customWidth="1"/>
    <col min="9733" max="9733" width="12.28515625" style="54" customWidth="1"/>
    <col min="9734" max="9734" width="11.7109375" style="54" customWidth="1"/>
    <col min="9735" max="9735" width="12" style="54" customWidth="1"/>
    <col min="9736" max="9739" width="8.28515625" style="54" customWidth="1"/>
    <col min="9740" max="9740" width="10.42578125" style="54" customWidth="1"/>
    <col min="9741" max="9741" width="10.140625" style="54" customWidth="1"/>
    <col min="9742" max="9743" width="13.28515625" style="54" customWidth="1"/>
    <col min="9744" max="9984" width="12" style="54"/>
    <col min="9985" max="9985" width="4" style="54" customWidth="1"/>
    <col min="9986" max="9986" width="25.28515625" style="54" customWidth="1"/>
    <col min="9987" max="9987" width="11" style="54" customWidth="1"/>
    <col min="9988" max="9988" width="10.5703125" style="54" customWidth="1"/>
    <col min="9989" max="9989" width="12.28515625" style="54" customWidth="1"/>
    <col min="9990" max="9990" width="11.7109375" style="54" customWidth="1"/>
    <col min="9991" max="9991" width="12" style="54" customWidth="1"/>
    <col min="9992" max="9995" width="8.28515625" style="54" customWidth="1"/>
    <col min="9996" max="9996" width="10.42578125" style="54" customWidth="1"/>
    <col min="9997" max="9997" width="10.140625" style="54" customWidth="1"/>
    <col min="9998" max="9999" width="13.28515625" style="54" customWidth="1"/>
    <col min="10000" max="10240" width="12" style="54"/>
    <col min="10241" max="10241" width="4" style="54" customWidth="1"/>
    <col min="10242" max="10242" width="25.28515625" style="54" customWidth="1"/>
    <col min="10243" max="10243" width="11" style="54" customWidth="1"/>
    <col min="10244" max="10244" width="10.5703125" style="54" customWidth="1"/>
    <col min="10245" max="10245" width="12.28515625" style="54" customWidth="1"/>
    <col min="10246" max="10246" width="11.7109375" style="54" customWidth="1"/>
    <col min="10247" max="10247" width="12" style="54" customWidth="1"/>
    <col min="10248" max="10251" width="8.28515625" style="54" customWidth="1"/>
    <col min="10252" max="10252" width="10.42578125" style="54" customWidth="1"/>
    <col min="10253" max="10253" width="10.140625" style="54" customWidth="1"/>
    <col min="10254" max="10255" width="13.28515625" style="54" customWidth="1"/>
    <col min="10256" max="10496" width="12" style="54"/>
    <col min="10497" max="10497" width="4" style="54" customWidth="1"/>
    <col min="10498" max="10498" width="25.28515625" style="54" customWidth="1"/>
    <col min="10499" max="10499" width="11" style="54" customWidth="1"/>
    <col min="10500" max="10500" width="10.5703125" style="54" customWidth="1"/>
    <col min="10501" max="10501" width="12.28515625" style="54" customWidth="1"/>
    <col min="10502" max="10502" width="11.7109375" style="54" customWidth="1"/>
    <col min="10503" max="10503" width="12" style="54" customWidth="1"/>
    <col min="10504" max="10507" width="8.28515625" style="54" customWidth="1"/>
    <col min="10508" max="10508" width="10.42578125" style="54" customWidth="1"/>
    <col min="10509" max="10509" width="10.140625" style="54" customWidth="1"/>
    <col min="10510" max="10511" width="13.28515625" style="54" customWidth="1"/>
    <col min="10512" max="10752" width="12" style="54"/>
    <col min="10753" max="10753" width="4" style="54" customWidth="1"/>
    <col min="10754" max="10754" width="25.28515625" style="54" customWidth="1"/>
    <col min="10755" max="10755" width="11" style="54" customWidth="1"/>
    <col min="10756" max="10756" width="10.5703125" style="54" customWidth="1"/>
    <col min="10757" max="10757" width="12.28515625" style="54" customWidth="1"/>
    <col min="10758" max="10758" width="11.7109375" style="54" customWidth="1"/>
    <col min="10759" max="10759" width="12" style="54" customWidth="1"/>
    <col min="10760" max="10763" width="8.28515625" style="54" customWidth="1"/>
    <col min="10764" max="10764" width="10.42578125" style="54" customWidth="1"/>
    <col min="10765" max="10765" width="10.140625" style="54" customWidth="1"/>
    <col min="10766" max="10767" width="13.28515625" style="54" customWidth="1"/>
    <col min="10768" max="11008" width="12" style="54"/>
    <col min="11009" max="11009" width="4" style="54" customWidth="1"/>
    <col min="11010" max="11010" width="25.28515625" style="54" customWidth="1"/>
    <col min="11011" max="11011" width="11" style="54" customWidth="1"/>
    <col min="11012" max="11012" width="10.5703125" style="54" customWidth="1"/>
    <col min="11013" max="11013" width="12.28515625" style="54" customWidth="1"/>
    <col min="11014" max="11014" width="11.7109375" style="54" customWidth="1"/>
    <col min="11015" max="11015" width="12" style="54" customWidth="1"/>
    <col min="11016" max="11019" width="8.28515625" style="54" customWidth="1"/>
    <col min="11020" max="11020" width="10.42578125" style="54" customWidth="1"/>
    <col min="11021" max="11021" width="10.140625" style="54" customWidth="1"/>
    <col min="11022" max="11023" width="13.28515625" style="54" customWidth="1"/>
    <col min="11024" max="11264" width="12" style="54"/>
    <col min="11265" max="11265" width="4" style="54" customWidth="1"/>
    <col min="11266" max="11266" width="25.28515625" style="54" customWidth="1"/>
    <col min="11267" max="11267" width="11" style="54" customWidth="1"/>
    <col min="11268" max="11268" width="10.5703125" style="54" customWidth="1"/>
    <col min="11269" max="11269" width="12.28515625" style="54" customWidth="1"/>
    <col min="11270" max="11270" width="11.7109375" style="54" customWidth="1"/>
    <col min="11271" max="11271" width="12" style="54" customWidth="1"/>
    <col min="11272" max="11275" width="8.28515625" style="54" customWidth="1"/>
    <col min="11276" max="11276" width="10.42578125" style="54" customWidth="1"/>
    <col min="11277" max="11277" width="10.140625" style="54" customWidth="1"/>
    <col min="11278" max="11279" width="13.28515625" style="54" customWidth="1"/>
    <col min="11280" max="11520" width="12" style="54"/>
    <col min="11521" max="11521" width="4" style="54" customWidth="1"/>
    <col min="11522" max="11522" width="25.28515625" style="54" customWidth="1"/>
    <col min="11523" max="11523" width="11" style="54" customWidth="1"/>
    <col min="11524" max="11524" width="10.5703125" style="54" customWidth="1"/>
    <col min="11525" max="11525" width="12.28515625" style="54" customWidth="1"/>
    <col min="11526" max="11526" width="11.7109375" style="54" customWidth="1"/>
    <col min="11527" max="11527" width="12" style="54" customWidth="1"/>
    <col min="11528" max="11531" width="8.28515625" style="54" customWidth="1"/>
    <col min="11532" max="11532" width="10.42578125" style="54" customWidth="1"/>
    <col min="11533" max="11533" width="10.140625" style="54" customWidth="1"/>
    <col min="11534" max="11535" width="13.28515625" style="54" customWidth="1"/>
    <col min="11536" max="11776" width="12" style="54"/>
    <col min="11777" max="11777" width="4" style="54" customWidth="1"/>
    <col min="11778" max="11778" width="25.28515625" style="54" customWidth="1"/>
    <col min="11779" max="11779" width="11" style="54" customWidth="1"/>
    <col min="11780" max="11780" width="10.5703125" style="54" customWidth="1"/>
    <col min="11781" max="11781" width="12.28515625" style="54" customWidth="1"/>
    <col min="11782" max="11782" width="11.7109375" style="54" customWidth="1"/>
    <col min="11783" max="11783" width="12" style="54" customWidth="1"/>
    <col min="11784" max="11787" width="8.28515625" style="54" customWidth="1"/>
    <col min="11788" max="11788" width="10.42578125" style="54" customWidth="1"/>
    <col min="11789" max="11789" width="10.140625" style="54" customWidth="1"/>
    <col min="11790" max="11791" width="13.28515625" style="54" customWidth="1"/>
    <col min="11792" max="12032" width="12" style="54"/>
    <col min="12033" max="12033" width="4" style="54" customWidth="1"/>
    <col min="12034" max="12034" width="25.28515625" style="54" customWidth="1"/>
    <col min="12035" max="12035" width="11" style="54" customWidth="1"/>
    <col min="12036" max="12036" width="10.5703125" style="54" customWidth="1"/>
    <col min="12037" max="12037" width="12.28515625" style="54" customWidth="1"/>
    <col min="12038" max="12038" width="11.7109375" style="54" customWidth="1"/>
    <col min="12039" max="12039" width="12" style="54" customWidth="1"/>
    <col min="12040" max="12043" width="8.28515625" style="54" customWidth="1"/>
    <col min="12044" max="12044" width="10.42578125" style="54" customWidth="1"/>
    <col min="12045" max="12045" width="10.140625" style="54" customWidth="1"/>
    <col min="12046" max="12047" width="13.28515625" style="54" customWidth="1"/>
    <col min="12048" max="12288" width="12" style="54"/>
    <col min="12289" max="12289" width="4" style="54" customWidth="1"/>
    <col min="12290" max="12290" width="25.28515625" style="54" customWidth="1"/>
    <col min="12291" max="12291" width="11" style="54" customWidth="1"/>
    <col min="12292" max="12292" width="10.5703125" style="54" customWidth="1"/>
    <col min="12293" max="12293" width="12.28515625" style="54" customWidth="1"/>
    <col min="12294" max="12294" width="11.7109375" style="54" customWidth="1"/>
    <col min="12295" max="12295" width="12" style="54" customWidth="1"/>
    <col min="12296" max="12299" width="8.28515625" style="54" customWidth="1"/>
    <col min="12300" max="12300" width="10.42578125" style="54" customWidth="1"/>
    <col min="12301" max="12301" width="10.140625" style="54" customWidth="1"/>
    <col min="12302" max="12303" width="13.28515625" style="54" customWidth="1"/>
    <col min="12304" max="12544" width="12" style="54"/>
    <col min="12545" max="12545" width="4" style="54" customWidth="1"/>
    <col min="12546" max="12546" width="25.28515625" style="54" customWidth="1"/>
    <col min="12547" max="12547" width="11" style="54" customWidth="1"/>
    <col min="12548" max="12548" width="10.5703125" style="54" customWidth="1"/>
    <col min="12549" max="12549" width="12.28515625" style="54" customWidth="1"/>
    <col min="12550" max="12550" width="11.7109375" style="54" customWidth="1"/>
    <col min="12551" max="12551" width="12" style="54" customWidth="1"/>
    <col min="12552" max="12555" width="8.28515625" style="54" customWidth="1"/>
    <col min="12556" max="12556" width="10.42578125" style="54" customWidth="1"/>
    <col min="12557" max="12557" width="10.140625" style="54" customWidth="1"/>
    <col min="12558" max="12559" width="13.28515625" style="54" customWidth="1"/>
    <col min="12560" max="12800" width="12" style="54"/>
    <col min="12801" max="12801" width="4" style="54" customWidth="1"/>
    <col min="12802" max="12802" width="25.28515625" style="54" customWidth="1"/>
    <col min="12803" max="12803" width="11" style="54" customWidth="1"/>
    <col min="12804" max="12804" width="10.5703125" style="54" customWidth="1"/>
    <col min="12805" max="12805" width="12.28515625" style="54" customWidth="1"/>
    <col min="12806" max="12806" width="11.7109375" style="54" customWidth="1"/>
    <col min="12807" max="12807" width="12" style="54" customWidth="1"/>
    <col min="12808" max="12811" width="8.28515625" style="54" customWidth="1"/>
    <col min="12812" max="12812" width="10.42578125" style="54" customWidth="1"/>
    <col min="12813" max="12813" width="10.140625" style="54" customWidth="1"/>
    <col min="12814" max="12815" width="13.28515625" style="54" customWidth="1"/>
    <col min="12816" max="13056" width="12" style="54"/>
    <col min="13057" max="13057" width="4" style="54" customWidth="1"/>
    <col min="13058" max="13058" width="25.28515625" style="54" customWidth="1"/>
    <col min="13059" max="13059" width="11" style="54" customWidth="1"/>
    <col min="13060" max="13060" width="10.5703125" style="54" customWidth="1"/>
    <col min="13061" max="13061" width="12.28515625" style="54" customWidth="1"/>
    <col min="13062" max="13062" width="11.7109375" style="54" customWidth="1"/>
    <col min="13063" max="13063" width="12" style="54" customWidth="1"/>
    <col min="13064" max="13067" width="8.28515625" style="54" customWidth="1"/>
    <col min="13068" max="13068" width="10.42578125" style="54" customWidth="1"/>
    <col min="13069" max="13069" width="10.140625" style="54" customWidth="1"/>
    <col min="13070" max="13071" width="13.28515625" style="54" customWidth="1"/>
    <col min="13072" max="13312" width="12" style="54"/>
    <col min="13313" max="13313" width="4" style="54" customWidth="1"/>
    <col min="13314" max="13314" width="25.28515625" style="54" customWidth="1"/>
    <col min="13315" max="13315" width="11" style="54" customWidth="1"/>
    <col min="13316" max="13316" width="10.5703125" style="54" customWidth="1"/>
    <col min="13317" max="13317" width="12.28515625" style="54" customWidth="1"/>
    <col min="13318" max="13318" width="11.7109375" style="54" customWidth="1"/>
    <col min="13319" max="13319" width="12" style="54" customWidth="1"/>
    <col min="13320" max="13323" width="8.28515625" style="54" customWidth="1"/>
    <col min="13324" max="13324" width="10.42578125" style="54" customWidth="1"/>
    <col min="13325" max="13325" width="10.140625" style="54" customWidth="1"/>
    <col min="13326" max="13327" width="13.28515625" style="54" customWidth="1"/>
    <col min="13328" max="13568" width="12" style="54"/>
    <col min="13569" max="13569" width="4" style="54" customWidth="1"/>
    <col min="13570" max="13570" width="25.28515625" style="54" customWidth="1"/>
    <col min="13571" max="13571" width="11" style="54" customWidth="1"/>
    <col min="13572" max="13572" width="10.5703125" style="54" customWidth="1"/>
    <col min="13573" max="13573" width="12.28515625" style="54" customWidth="1"/>
    <col min="13574" max="13574" width="11.7109375" style="54" customWidth="1"/>
    <col min="13575" max="13575" width="12" style="54" customWidth="1"/>
    <col min="13576" max="13579" width="8.28515625" style="54" customWidth="1"/>
    <col min="13580" max="13580" width="10.42578125" style="54" customWidth="1"/>
    <col min="13581" max="13581" width="10.140625" style="54" customWidth="1"/>
    <col min="13582" max="13583" width="13.28515625" style="54" customWidth="1"/>
    <col min="13584" max="13824" width="12" style="54"/>
    <col min="13825" max="13825" width="4" style="54" customWidth="1"/>
    <col min="13826" max="13826" width="25.28515625" style="54" customWidth="1"/>
    <col min="13827" max="13827" width="11" style="54" customWidth="1"/>
    <col min="13828" max="13828" width="10.5703125" style="54" customWidth="1"/>
    <col min="13829" max="13829" width="12.28515625" style="54" customWidth="1"/>
    <col min="13830" max="13830" width="11.7109375" style="54" customWidth="1"/>
    <col min="13831" max="13831" width="12" style="54" customWidth="1"/>
    <col min="13832" max="13835" width="8.28515625" style="54" customWidth="1"/>
    <col min="13836" max="13836" width="10.42578125" style="54" customWidth="1"/>
    <col min="13837" max="13837" width="10.140625" style="54" customWidth="1"/>
    <col min="13838" max="13839" width="13.28515625" style="54" customWidth="1"/>
    <col min="13840" max="14080" width="12" style="54"/>
    <col min="14081" max="14081" width="4" style="54" customWidth="1"/>
    <col min="14082" max="14082" width="25.28515625" style="54" customWidth="1"/>
    <col min="14083" max="14083" width="11" style="54" customWidth="1"/>
    <col min="14084" max="14084" width="10.5703125" style="54" customWidth="1"/>
    <col min="14085" max="14085" width="12.28515625" style="54" customWidth="1"/>
    <col min="14086" max="14086" width="11.7109375" style="54" customWidth="1"/>
    <col min="14087" max="14087" width="12" style="54" customWidth="1"/>
    <col min="14088" max="14091" width="8.28515625" style="54" customWidth="1"/>
    <col min="14092" max="14092" width="10.42578125" style="54" customWidth="1"/>
    <col min="14093" max="14093" width="10.140625" style="54" customWidth="1"/>
    <col min="14094" max="14095" width="13.28515625" style="54" customWidth="1"/>
    <col min="14096" max="14336" width="12" style="54"/>
    <col min="14337" max="14337" width="4" style="54" customWidth="1"/>
    <col min="14338" max="14338" width="25.28515625" style="54" customWidth="1"/>
    <col min="14339" max="14339" width="11" style="54" customWidth="1"/>
    <col min="14340" max="14340" width="10.5703125" style="54" customWidth="1"/>
    <col min="14341" max="14341" width="12.28515625" style="54" customWidth="1"/>
    <col min="14342" max="14342" width="11.7109375" style="54" customWidth="1"/>
    <col min="14343" max="14343" width="12" style="54" customWidth="1"/>
    <col min="14344" max="14347" width="8.28515625" style="54" customWidth="1"/>
    <col min="14348" max="14348" width="10.42578125" style="54" customWidth="1"/>
    <col min="14349" max="14349" width="10.140625" style="54" customWidth="1"/>
    <col min="14350" max="14351" width="13.28515625" style="54" customWidth="1"/>
    <col min="14352" max="14592" width="12" style="54"/>
    <col min="14593" max="14593" width="4" style="54" customWidth="1"/>
    <col min="14594" max="14594" width="25.28515625" style="54" customWidth="1"/>
    <col min="14595" max="14595" width="11" style="54" customWidth="1"/>
    <col min="14596" max="14596" width="10.5703125" style="54" customWidth="1"/>
    <col min="14597" max="14597" width="12.28515625" style="54" customWidth="1"/>
    <col min="14598" max="14598" width="11.7109375" style="54" customWidth="1"/>
    <col min="14599" max="14599" width="12" style="54" customWidth="1"/>
    <col min="14600" max="14603" width="8.28515625" style="54" customWidth="1"/>
    <col min="14604" max="14604" width="10.42578125" style="54" customWidth="1"/>
    <col min="14605" max="14605" width="10.140625" style="54" customWidth="1"/>
    <col min="14606" max="14607" width="13.28515625" style="54" customWidth="1"/>
    <col min="14608" max="14848" width="12" style="54"/>
    <col min="14849" max="14849" width="4" style="54" customWidth="1"/>
    <col min="14850" max="14850" width="25.28515625" style="54" customWidth="1"/>
    <col min="14851" max="14851" width="11" style="54" customWidth="1"/>
    <col min="14852" max="14852" width="10.5703125" style="54" customWidth="1"/>
    <col min="14853" max="14853" width="12.28515625" style="54" customWidth="1"/>
    <col min="14854" max="14854" width="11.7109375" style="54" customWidth="1"/>
    <col min="14855" max="14855" width="12" style="54" customWidth="1"/>
    <col min="14856" max="14859" width="8.28515625" style="54" customWidth="1"/>
    <col min="14860" max="14860" width="10.42578125" style="54" customWidth="1"/>
    <col min="14861" max="14861" width="10.140625" style="54" customWidth="1"/>
    <col min="14862" max="14863" width="13.28515625" style="54" customWidth="1"/>
    <col min="14864" max="15104" width="12" style="54"/>
    <col min="15105" max="15105" width="4" style="54" customWidth="1"/>
    <col min="15106" max="15106" width="25.28515625" style="54" customWidth="1"/>
    <col min="15107" max="15107" width="11" style="54" customWidth="1"/>
    <col min="15108" max="15108" width="10.5703125" style="54" customWidth="1"/>
    <col min="15109" max="15109" width="12.28515625" style="54" customWidth="1"/>
    <col min="15110" max="15110" width="11.7109375" style="54" customWidth="1"/>
    <col min="15111" max="15111" width="12" style="54" customWidth="1"/>
    <col min="15112" max="15115" width="8.28515625" style="54" customWidth="1"/>
    <col min="15116" max="15116" width="10.42578125" style="54" customWidth="1"/>
    <col min="15117" max="15117" width="10.140625" style="54" customWidth="1"/>
    <col min="15118" max="15119" width="13.28515625" style="54" customWidth="1"/>
    <col min="15120" max="15360" width="12" style="54"/>
    <col min="15361" max="15361" width="4" style="54" customWidth="1"/>
    <col min="15362" max="15362" width="25.28515625" style="54" customWidth="1"/>
    <col min="15363" max="15363" width="11" style="54" customWidth="1"/>
    <col min="15364" max="15364" width="10.5703125" style="54" customWidth="1"/>
    <col min="15365" max="15365" width="12.28515625" style="54" customWidth="1"/>
    <col min="15366" max="15366" width="11.7109375" style="54" customWidth="1"/>
    <col min="15367" max="15367" width="12" style="54" customWidth="1"/>
    <col min="15368" max="15371" width="8.28515625" style="54" customWidth="1"/>
    <col min="15372" max="15372" width="10.42578125" style="54" customWidth="1"/>
    <col min="15373" max="15373" width="10.140625" style="54" customWidth="1"/>
    <col min="15374" max="15375" width="13.28515625" style="54" customWidth="1"/>
    <col min="15376" max="15616" width="12" style="54"/>
    <col min="15617" max="15617" width="4" style="54" customWidth="1"/>
    <col min="15618" max="15618" width="25.28515625" style="54" customWidth="1"/>
    <col min="15619" max="15619" width="11" style="54" customWidth="1"/>
    <col min="15620" max="15620" width="10.5703125" style="54" customWidth="1"/>
    <col min="15621" max="15621" width="12.28515625" style="54" customWidth="1"/>
    <col min="15622" max="15622" width="11.7109375" style="54" customWidth="1"/>
    <col min="15623" max="15623" width="12" style="54" customWidth="1"/>
    <col min="15624" max="15627" width="8.28515625" style="54" customWidth="1"/>
    <col min="15628" max="15628" width="10.42578125" style="54" customWidth="1"/>
    <col min="15629" max="15629" width="10.140625" style="54" customWidth="1"/>
    <col min="15630" max="15631" width="13.28515625" style="54" customWidth="1"/>
    <col min="15632" max="15872" width="12" style="54"/>
    <col min="15873" max="15873" width="4" style="54" customWidth="1"/>
    <col min="15874" max="15874" width="25.28515625" style="54" customWidth="1"/>
    <col min="15875" max="15875" width="11" style="54" customWidth="1"/>
    <col min="15876" max="15876" width="10.5703125" style="54" customWidth="1"/>
    <col min="15877" max="15877" width="12.28515625" style="54" customWidth="1"/>
    <col min="15878" max="15878" width="11.7109375" style="54" customWidth="1"/>
    <col min="15879" max="15879" width="12" style="54" customWidth="1"/>
    <col min="15880" max="15883" width="8.28515625" style="54" customWidth="1"/>
    <col min="15884" max="15884" width="10.42578125" style="54" customWidth="1"/>
    <col min="15885" max="15885" width="10.140625" style="54" customWidth="1"/>
    <col min="15886" max="15887" width="13.28515625" style="54" customWidth="1"/>
    <col min="15888" max="16128" width="12" style="54"/>
    <col min="16129" max="16129" width="4" style="54" customWidth="1"/>
    <col min="16130" max="16130" width="25.28515625" style="54" customWidth="1"/>
    <col min="16131" max="16131" width="11" style="54" customWidth="1"/>
    <col min="16132" max="16132" width="10.5703125" style="54" customWidth="1"/>
    <col min="16133" max="16133" width="12.28515625" style="54" customWidth="1"/>
    <col min="16134" max="16134" width="11.7109375" style="54" customWidth="1"/>
    <col min="16135" max="16135" width="12" style="54" customWidth="1"/>
    <col min="16136" max="16139" width="8.28515625" style="54" customWidth="1"/>
    <col min="16140" max="16140" width="10.42578125" style="54" customWidth="1"/>
    <col min="16141" max="16141" width="10.140625" style="54" customWidth="1"/>
    <col min="16142" max="16143" width="13.28515625" style="54" customWidth="1"/>
    <col min="16144" max="16384" width="12" style="54"/>
  </cols>
  <sheetData>
    <row r="1" spans="1:15" s="53" customFormat="1" ht="65.25" customHeight="1">
      <c r="A1" s="160" t="s">
        <v>215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66.75" customHeight="1">
      <c r="A2" s="161" t="s">
        <v>19</v>
      </c>
      <c r="B2" s="163" t="s">
        <v>18</v>
      </c>
      <c r="C2" s="165" t="s">
        <v>76</v>
      </c>
      <c r="D2" s="166"/>
      <c r="E2" s="167" t="s">
        <v>77</v>
      </c>
      <c r="F2" s="168"/>
      <c r="G2" s="169" t="s">
        <v>78</v>
      </c>
      <c r="H2" s="169"/>
      <c r="I2" s="169"/>
      <c r="J2" s="169"/>
      <c r="K2" s="169"/>
      <c r="L2" s="169" t="s">
        <v>79</v>
      </c>
      <c r="M2" s="170"/>
      <c r="N2" s="171" t="s">
        <v>80</v>
      </c>
      <c r="O2" s="171"/>
    </row>
    <row r="3" spans="1:15" ht="16.5" customHeight="1">
      <c r="A3" s="162"/>
      <c r="B3" s="164"/>
      <c r="C3" s="172" t="s">
        <v>81</v>
      </c>
      <c r="D3" s="173" t="s">
        <v>82</v>
      </c>
      <c r="E3" s="171" t="s">
        <v>81</v>
      </c>
      <c r="F3" s="169" t="s">
        <v>83</v>
      </c>
      <c r="G3" s="171" t="s">
        <v>84</v>
      </c>
      <c r="H3" s="176" t="s">
        <v>85</v>
      </c>
      <c r="I3" s="176" t="s">
        <v>86</v>
      </c>
      <c r="J3" s="176" t="s">
        <v>87</v>
      </c>
      <c r="K3" s="176" t="s">
        <v>88</v>
      </c>
      <c r="L3" s="176" t="s">
        <v>81</v>
      </c>
      <c r="M3" s="173" t="s">
        <v>82</v>
      </c>
      <c r="N3" s="171" t="s">
        <v>25</v>
      </c>
      <c r="O3" s="172"/>
    </row>
    <row r="4" spans="1:15" ht="35.25" customHeight="1">
      <c r="A4" s="161"/>
      <c r="B4" s="163"/>
      <c r="C4" s="172"/>
      <c r="D4" s="174"/>
      <c r="E4" s="172"/>
      <c r="F4" s="175"/>
      <c r="G4" s="172"/>
      <c r="H4" s="172"/>
      <c r="I4" s="172"/>
      <c r="J4" s="172"/>
      <c r="K4" s="172"/>
      <c r="L4" s="172"/>
      <c r="M4" s="173"/>
      <c r="N4" s="120" t="s">
        <v>81</v>
      </c>
      <c r="O4" s="55" t="s">
        <v>82</v>
      </c>
    </row>
    <row r="5" spans="1:15" s="368" customFormat="1" ht="15.75" customHeight="1">
      <c r="A5" s="366">
        <v>1</v>
      </c>
      <c r="B5" s="367" t="s">
        <v>0</v>
      </c>
      <c r="C5" s="56">
        <v>331</v>
      </c>
      <c r="D5" s="56">
        <v>335</v>
      </c>
      <c r="E5" s="56">
        <v>517</v>
      </c>
      <c r="F5" s="56">
        <v>1110</v>
      </c>
      <c r="G5" s="56">
        <v>81</v>
      </c>
      <c r="H5" s="56">
        <v>63</v>
      </c>
      <c r="I5" s="56">
        <v>18</v>
      </c>
      <c r="J5" s="56">
        <v>0</v>
      </c>
      <c r="K5" s="56">
        <v>0</v>
      </c>
      <c r="L5" s="56">
        <v>57</v>
      </c>
      <c r="M5" s="56">
        <v>58</v>
      </c>
      <c r="N5" s="56">
        <v>305</v>
      </c>
      <c r="O5" s="57">
        <v>541</v>
      </c>
    </row>
    <row r="6" spans="1:15" s="368" customFormat="1" ht="15.75" customHeight="1">
      <c r="A6" s="369">
        <v>2</v>
      </c>
      <c r="B6" s="370" t="s">
        <v>1</v>
      </c>
      <c r="C6" s="58">
        <v>343</v>
      </c>
      <c r="D6" s="58">
        <v>348</v>
      </c>
      <c r="E6" s="58">
        <v>390</v>
      </c>
      <c r="F6" s="58">
        <v>1026</v>
      </c>
      <c r="G6" s="58">
        <v>58</v>
      </c>
      <c r="H6" s="58">
        <v>49</v>
      </c>
      <c r="I6" s="58">
        <v>9</v>
      </c>
      <c r="J6" s="58">
        <v>0</v>
      </c>
      <c r="K6" s="58">
        <v>0</v>
      </c>
      <c r="L6" s="58">
        <v>74</v>
      </c>
      <c r="M6" s="58">
        <v>76</v>
      </c>
      <c r="N6" s="58">
        <v>343</v>
      </c>
      <c r="O6" s="59">
        <v>651</v>
      </c>
    </row>
    <row r="7" spans="1:15" s="368" customFormat="1" ht="15.75" customHeight="1">
      <c r="A7" s="369">
        <v>3</v>
      </c>
      <c r="B7" s="370" t="s">
        <v>2</v>
      </c>
      <c r="C7" s="58">
        <v>513</v>
      </c>
      <c r="D7" s="58">
        <v>521</v>
      </c>
      <c r="E7" s="58">
        <v>968</v>
      </c>
      <c r="F7" s="58">
        <v>2201</v>
      </c>
      <c r="G7" s="56">
        <v>137</v>
      </c>
      <c r="H7" s="58">
        <v>113</v>
      </c>
      <c r="I7" s="58">
        <v>23</v>
      </c>
      <c r="J7" s="58">
        <v>1</v>
      </c>
      <c r="K7" s="58">
        <v>0</v>
      </c>
      <c r="L7" s="58">
        <v>69</v>
      </c>
      <c r="M7" s="58">
        <v>69</v>
      </c>
      <c r="N7" s="58">
        <v>533</v>
      </c>
      <c r="O7" s="59">
        <v>964</v>
      </c>
    </row>
    <row r="8" spans="1:15" s="368" customFormat="1" ht="15.75" customHeight="1">
      <c r="A8" s="369">
        <v>4</v>
      </c>
      <c r="B8" s="370" t="s">
        <v>3</v>
      </c>
      <c r="C8" s="58">
        <v>2561</v>
      </c>
      <c r="D8" s="58">
        <v>2615</v>
      </c>
      <c r="E8" s="58">
        <v>1405</v>
      </c>
      <c r="F8" s="58">
        <v>3731</v>
      </c>
      <c r="G8" s="58">
        <v>272</v>
      </c>
      <c r="H8" s="58">
        <v>221</v>
      </c>
      <c r="I8" s="58">
        <v>51</v>
      </c>
      <c r="J8" s="58">
        <v>0</v>
      </c>
      <c r="K8" s="58">
        <v>0</v>
      </c>
      <c r="L8" s="58">
        <v>438</v>
      </c>
      <c r="M8" s="58">
        <v>448</v>
      </c>
      <c r="N8" s="58">
        <v>1244</v>
      </c>
      <c r="O8" s="59">
        <v>2053</v>
      </c>
    </row>
    <row r="9" spans="1:15" s="368" customFormat="1" ht="15.75" customHeight="1">
      <c r="A9" s="369">
        <v>5</v>
      </c>
      <c r="B9" s="370" t="s">
        <v>4</v>
      </c>
      <c r="C9" s="58">
        <v>944</v>
      </c>
      <c r="D9" s="58">
        <v>963</v>
      </c>
      <c r="E9" s="58">
        <v>765</v>
      </c>
      <c r="F9" s="58">
        <v>1945</v>
      </c>
      <c r="G9" s="56">
        <v>240</v>
      </c>
      <c r="H9" s="58">
        <v>183</v>
      </c>
      <c r="I9" s="58">
        <v>55</v>
      </c>
      <c r="J9" s="58">
        <v>2</v>
      </c>
      <c r="K9" s="58">
        <v>0</v>
      </c>
      <c r="L9" s="58">
        <v>150</v>
      </c>
      <c r="M9" s="58">
        <v>153</v>
      </c>
      <c r="N9" s="58">
        <v>836</v>
      </c>
      <c r="O9" s="59">
        <v>1433</v>
      </c>
    </row>
    <row r="10" spans="1:15" s="368" customFormat="1" ht="15.75" customHeight="1">
      <c r="A10" s="369">
        <v>6</v>
      </c>
      <c r="B10" s="370" t="s">
        <v>5</v>
      </c>
      <c r="C10" s="58">
        <v>1238</v>
      </c>
      <c r="D10" s="58">
        <v>1258</v>
      </c>
      <c r="E10" s="58">
        <v>1742</v>
      </c>
      <c r="F10" s="58">
        <v>4227</v>
      </c>
      <c r="G10" s="58">
        <v>300</v>
      </c>
      <c r="H10" s="58">
        <v>252</v>
      </c>
      <c r="I10" s="58">
        <v>48</v>
      </c>
      <c r="J10" s="58">
        <v>0</v>
      </c>
      <c r="K10" s="58">
        <v>0</v>
      </c>
      <c r="L10" s="58">
        <v>230</v>
      </c>
      <c r="M10" s="58">
        <v>232</v>
      </c>
      <c r="N10" s="58">
        <v>1137</v>
      </c>
      <c r="O10" s="59">
        <v>2026</v>
      </c>
    </row>
    <row r="11" spans="1:15" s="368" customFormat="1" ht="15.75" customHeight="1">
      <c r="A11" s="369">
        <v>7</v>
      </c>
      <c r="B11" s="370" t="s">
        <v>6</v>
      </c>
      <c r="C11" s="58">
        <v>450</v>
      </c>
      <c r="D11" s="58">
        <v>460</v>
      </c>
      <c r="E11" s="58">
        <v>487</v>
      </c>
      <c r="F11" s="58">
        <v>1201</v>
      </c>
      <c r="G11" s="56">
        <v>125</v>
      </c>
      <c r="H11" s="58">
        <v>108</v>
      </c>
      <c r="I11" s="58">
        <v>17</v>
      </c>
      <c r="J11" s="58">
        <v>0</v>
      </c>
      <c r="K11" s="58">
        <v>0</v>
      </c>
      <c r="L11" s="58">
        <v>68</v>
      </c>
      <c r="M11" s="58">
        <v>69</v>
      </c>
      <c r="N11" s="58">
        <v>437</v>
      </c>
      <c r="O11" s="59">
        <v>748</v>
      </c>
    </row>
    <row r="12" spans="1:15" s="368" customFormat="1" ht="15.75" customHeight="1">
      <c r="A12" s="369">
        <v>8</v>
      </c>
      <c r="B12" s="370" t="s">
        <v>7</v>
      </c>
      <c r="C12" s="58">
        <v>387</v>
      </c>
      <c r="D12" s="58">
        <v>394</v>
      </c>
      <c r="E12" s="58">
        <v>417</v>
      </c>
      <c r="F12" s="58">
        <v>950</v>
      </c>
      <c r="G12" s="58">
        <v>103</v>
      </c>
      <c r="H12" s="58">
        <v>88</v>
      </c>
      <c r="I12" s="58">
        <v>15</v>
      </c>
      <c r="J12" s="58">
        <v>0</v>
      </c>
      <c r="K12" s="58">
        <v>0</v>
      </c>
      <c r="L12" s="58">
        <v>34</v>
      </c>
      <c r="M12" s="58">
        <v>34</v>
      </c>
      <c r="N12" s="58">
        <v>340</v>
      </c>
      <c r="O12" s="59">
        <v>599</v>
      </c>
    </row>
    <row r="13" spans="1:15" s="368" customFormat="1" ht="15.75" customHeight="1">
      <c r="A13" s="369">
        <v>9</v>
      </c>
      <c r="B13" s="370" t="s">
        <v>8</v>
      </c>
      <c r="C13" s="58">
        <v>528</v>
      </c>
      <c r="D13" s="58">
        <v>537</v>
      </c>
      <c r="E13" s="58">
        <v>377</v>
      </c>
      <c r="F13" s="58">
        <v>1017</v>
      </c>
      <c r="G13" s="56">
        <v>112</v>
      </c>
      <c r="H13" s="58">
        <v>91</v>
      </c>
      <c r="I13" s="58">
        <v>21</v>
      </c>
      <c r="J13" s="58">
        <v>0</v>
      </c>
      <c r="K13" s="58">
        <v>0</v>
      </c>
      <c r="L13" s="58">
        <v>70</v>
      </c>
      <c r="M13" s="58">
        <v>70</v>
      </c>
      <c r="N13" s="58">
        <v>431</v>
      </c>
      <c r="O13" s="59">
        <v>729</v>
      </c>
    </row>
    <row r="14" spans="1:15" s="368" customFormat="1" ht="15.75" customHeight="1">
      <c r="A14" s="369">
        <v>10</v>
      </c>
      <c r="B14" s="370" t="s">
        <v>9</v>
      </c>
      <c r="C14" s="58">
        <v>161</v>
      </c>
      <c r="D14" s="58">
        <v>161</v>
      </c>
      <c r="E14" s="58">
        <v>737</v>
      </c>
      <c r="F14" s="58">
        <v>1500</v>
      </c>
      <c r="G14" s="58">
        <v>36</v>
      </c>
      <c r="H14" s="58">
        <v>30</v>
      </c>
      <c r="I14" s="58">
        <v>6</v>
      </c>
      <c r="J14" s="58">
        <v>0</v>
      </c>
      <c r="K14" s="58">
        <v>0</v>
      </c>
      <c r="L14" s="58">
        <v>38</v>
      </c>
      <c r="M14" s="58">
        <v>38</v>
      </c>
      <c r="N14" s="58">
        <v>226</v>
      </c>
      <c r="O14" s="59">
        <v>410</v>
      </c>
    </row>
    <row r="15" spans="1:15" s="368" customFormat="1" ht="15.75" customHeight="1">
      <c r="A15" s="369">
        <v>11</v>
      </c>
      <c r="B15" s="370" t="s">
        <v>10</v>
      </c>
      <c r="C15" s="58">
        <v>493</v>
      </c>
      <c r="D15" s="58">
        <v>499</v>
      </c>
      <c r="E15" s="58">
        <v>298</v>
      </c>
      <c r="F15" s="58">
        <v>895</v>
      </c>
      <c r="G15" s="56">
        <v>76</v>
      </c>
      <c r="H15" s="58">
        <v>64</v>
      </c>
      <c r="I15" s="58">
        <v>12</v>
      </c>
      <c r="J15" s="58">
        <v>0</v>
      </c>
      <c r="K15" s="58">
        <v>0</v>
      </c>
      <c r="L15" s="58">
        <v>85</v>
      </c>
      <c r="M15" s="58">
        <v>87</v>
      </c>
      <c r="N15" s="58">
        <v>329</v>
      </c>
      <c r="O15" s="59">
        <v>567</v>
      </c>
    </row>
    <row r="16" spans="1:15" s="368" customFormat="1" ht="15.75" customHeight="1">
      <c r="A16" s="369">
        <v>12</v>
      </c>
      <c r="B16" s="370" t="s">
        <v>11</v>
      </c>
      <c r="C16" s="58">
        <v>429</v>
      </c>
      <c r="D16" s="58">
        <v>439</v>
      </c>
      <c r="E16" s="58">
        <v>556</v>
      </c>
      <c r="F16" s="58">
        <v>1443</v>
      </c>
      <c r="G16" s="58">
        <v>98</v>
      </c>
      <c r="H16" s="58">
        <v>78</v>
      </c>
      <c r="I16" s="58">
        <v>20</v>
      </c>
      <c r="J16" s="58">
        <v>0</v>
      </c>
      <c r="K16" s="58">
        <v>0</v>
      </c>
      <c r="L16" s="58">
        <v>67</v>
      </c>
      <c r="M16" s="58">
        <v>69</v>
      </c>
      <c r="N16" s="58">
        <v>349</v>
      </c>
      <c r="O16" s="59">
        <v>637</v>
      </c>
    </row>
    <row r="17" spans="1:15" s="368" customFormat="1" ht="15.75" customHeight="1">
      <c r="A17" s="369">
        <v>13</v>
      </c>
      <c r="B17" s="370" t="s">
        <v>12</v>
      </c>
      <c r="C17" s="58">
        <v>202</v>
      </c>
      <c r="D17" s="58">
        <v>206</v>
      </c>
      <c r="E17" s="58">
        <v>863</v>
      </c>
      <c r="F17" s="58">
        <v>1593</v>
      </c>
      <c r="G17" s="56">
        <v>34</v>
      </c>
      <c r="H17" s="58">
        <v>27</v>
      </c>
      <c r="I17" s="58">
        <v>7</v>
      </c>
      <c r="J17" s="58">
        <v>0</v>
      </c>
      <c r="K17" s="58">
        <v>0</v>
      </c>
      <c r="L17" s="58">
        <v>41</v>
      </c>
      <c r="M17" s="58">
        <v>41</v>
      </c>
      <c r="N17" s="58">
        <v>261</v>
      </c>
      <c r="O17" s="59">
        <v>480</v>
      </c>
    </row>
    <row r="18" spans="1:15" s="368" customFormat="1" ht="15.75" customHeight="1">
      <c r="A18" s="369">
        <v>14</v>
      </c>
      <c r="B18" s="370" t="s">
        <v>13</v>
      </c>
      <c r="C18" s="58">
        <v>340</v>
      </c>
      <c r="D18" s="58">
        <v>343</v>
      </c>
      <c r="E18" s="58">
        <v>576</v>
      </c>
      <c r="F18" s="58">
        <v>1513</v>
      </c>
      <c r="G18" s="58">
        <v>87</v>
      </c>
      <c r="H18" s="58">
        <v>70</v>
      </c>
      <c r="I18" s="58">
        <v>16</v>
      </c>
      <c r="J18" s="58">
        <v>1</v>
      </c>
      <c r="K18" s="58">
        <v>0</v>
      </c>
      <c r="L18" s="58">
        <v>51</v>
      </c>
      <c r="M18" s="58">
        <v>51</v>
      </c>
      <c r="N18" s="58">
        <v>424</v>
      </c>
      <c r="O18" s="59">
        <v>765</v>
      </c>
    </row>
    <row r="19" spans="1:15" s="368" customFormat="1" ht="15.75" customHeight="1">
      <c r="A19" s="369">
        <v>15</v>
      </c>
      <c r="B19" s="370" t="s">
        <v>14</v>
      </c>
      <c r="C19" s="58">
        <v>300</v>
      </c>
      <c r="D19" s="58">
        <v>305</v>
      </c>
      <c r="E19" s="58">
        <v>760</v>
      </c>
      <c r="F19" s="58">
        <v>1756</v>
      </c>
      <c r="G19" s="56">
        <v>65</v>
      </c>
      <c r="H19" s="58">
        <v>51</v>
      </c>
      <c r="I19" s="58">
        <v>14</v>
      </c>
      <c r="J19" s="58">
        <v>0</v>
      </c>
      <c r="K19" s="58">
        <v>0</v>
      </c>
      <c r="L19" s="58">
        <v>85</v>
      </c>
      <c r="M19" s="58">
        <v>85</v>
      </c>
      <c r="N19" s="58">
        <v>321</v>
      </c>
      <c r="O19" s="59">
        <v>597</v>
      </c>
    </row>
    <row r="20" spans="1:15" s="368" customFormat="1" ht="15.75" customHeight="1">
      <c r="A20" s="369">
        <v>16</v>
      </c>
      <c r="B20" s="370" t="s">
        <v>15</v>
      </c>
      <c r="C20" s="58">
        <v>287</v>
      </c>
      <c r="D20" s="58">
        <v>292</v>
      </c>
      <c r="E20" s="58">
        <v>140</v>
      </c>
      <c r="F20" s="58">
        <v>364</v>
      </c>
      <c r="G20" s="58">
        <v>106</v>
      </c>
      <c r="H20" s="58">
        <v>83</v>
      </c>
      <c r="I20" s="58">
        <v>22</v>
      </c>
      <c r="J20" s="58">
        <v>1</v>
      </c>
      <c r="K20" s="58">
        <v>0</v>
      </c>
      <c r="L20" s="58">
        <v>22</v>
      </c>
      <c r="M20" s="58">
        <v>22</v>
      </c>
      <c r="N20" s="58">
        <v>245</v>
      </c>
      <c r="O20" s="59">
        <v>421</v>
      </c>
    </row>
    <row r="21" spans="1:15" s="368" customFormat="1" ht="15.75" customHeight="1">
      <c r="A21" s="369">
        <v>17</v>
      </c>
      <c r="B21" s="370" t="s">
        <v>16</v>
      </c>
      <c r="C21" s="58">
        <v>454</v>
      </c>
      <c r="D21" s="58">
        <v>467</v>
      </c>
      <c r="E21" s="58">
        <v>590</v>
      </c>
      <c r="F21" s="58">
        <v>1248</v>
      </c>
      <c r="G21" s="56">
        <v>151</v>
      </c>
      <c r="H21" s="58">
        <v>132</v>
      </c>
      <c r="I21" s="58">
        <v>19</v>
      </c>
      <c r="J21" s="58">
        <v>0</v>
      </c>
      <c r="K21" s="58">
        <v>0</v>
      </c>
      <c r="L21" s="58">
        <v>55</v>
      </c>
      <c r="M21" s="58">
        <v>55</v>
      </c>
      <c r="N21" s="58">
        <v>443</v>
      </c>
      <c r="O21" s="59">
        <v>765</v>
      </c>
    </row>
    <row r="22" spans="1:15" s="368" customFormat="1" ht="18" customHeight="1">
      <c r="A22" s="369">
        <v>18</v>
      </c>
      <c r="B22" s="370" t="s">
        <v>17</v>
      </c>
      <c r="C22" s="58">
        <v>678</v>
      </c>
      <c r="D22" s="58">
        <v>692</v>
      </c>
      <c r="E22" s="58">
        <v>482</v>
      </c>
      <c r="F22" s="58">
        <v>1297</v>
      </c>
      <c r="G22" s="58">
        <v>141</v>
      </c>
      <c r="H22" s="58">
        <v>115</v>
      </c>
      <c r="I22" s="58">
        <v>25</v>
      </c>
      <c r="J22" s="58">
        <v>1</v>
      </c>
      <c r="K22" s="58">
        <v>0</v>
      </c>
      <c r="L22" s="58">
        <v>130</v>
      </c>
      <c r="M22" s="58">
        <v>134</v>
      </c>
      <c r="N22" s="58">
        <v>541</v>
      </c>
      <c r="O22" s="59">
        <v>963</v>
      </c>
    </row>
    <row r="23" spans="1:15" s="373" customFormat="1" ht="27.95" customHeight="1">
      <c r="A23" s="371" t="s">
        <v>20</v>
      </c>
      <c r="B23" s="371"/>
      <c r="C23" s="372">
        <f t="shared" ref="C23:I23" si="0">SUM(C5:C22)</f>
        <v>10639</v>
      </c>
      <c r="D23" s="372">
        <f t="shared" si="0"/>
        <v>10835</v>
      </c>
      <c r="E23" s="372">
        <f t="shared" si="0"/>
        <v>12070</v>
      </c>
      <c r="F23" s="372">
        <f t="shared" si="0"/>
        <v>29017</v>
      </c>
      <c r="G23" s="372">
        <f t="shared" si="0"/>
        <v>2222</v>
      </c>
      <c r="H23" s="372">
        <f t="shared" si="0"/>
        <v>1818</v>
      </c>
      <c r="I23" s="372">
        <f t="shared" si="0"/>
        <v>398</v>
      </c>
      <c r="J23" s="372">
        <f t="shared" ref="J23:O23" si="1">SUM(J5:J22)</f>
        <v>6</v>
      </c>
      <c r="K23" s="372">
        <f t="shared" si="1"/>
        <v>0</v>
      </c>
      <c r="L23" s="372">
        <f t="shared" si="1"/>
        <v>1764</v>
      </c>
      <c r="M23" s="372">
        <f t="shared" si="1"/>
        <v>1791</v>
      </c>
      <c r="N23" s="372">
        <f t="shared" si="1"/>
        <v>8745</v>
      </c>
      <c r="O23" s="372">
        <f t="shared" si="1"/>
        <v>15349</v>
      </c>
    </row>
    <row r="24" spans="1:15" s="373" customFormat="1">
      <c r="A24" s="374"/>
    </row>
    <row r="25" spans="1:15" s="373" customFormat="1" ht="329.25" customHeight="1">
      <c r="A25" s="374"/>
      <c r="C25" s="375"/>
      <c r="D25" s="375"/>
    </row>
  </sheetData>
  <mergeCells count="22">
    <mergeCell ref="K3:K4"/>
    <mergeCell ref="L3:L4"/>
    <mergeCell ref="M3:M4"/>
    <mergeCell ref="N3:O3"/>
    <mergeCell ref="A23:B23"/>
    <mergeCell ref="C25:D25"/>
    <mergeCell ref="E3:E4"/>
    <mergeCell ref="F3:F4"/>
    <mergeCell ref="G3:G4"/>
    <mergeCell ref="H3:H4"/>
    <mergeCell ref="I3:I4"/>
    <mergeCell ref="J3:J4"/>
    <mergeCell ref="A1:O1"/>
    <mergeCell ref="A2:A4"/>
    <mergeCell ref="B2:B4"/>
    <mergeCell ref="C2:D2"/>
    <mergeCell ref="E2:F2"/>
    <mergeCell ref="G2:K2"/>
    <mergeCell ref="L2:M2"/>
    <mergeCell ref="N2:O2"/>
    <mergeCell ref="C3:C4"/>
    <mergeCell ref="D3:D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60" zoomScaleNormal="60" workbookViewId="0">
      <selection activeCell="A6" sqref="A6:XFD29"/>
    </sheetView>
  </sheetViews>
  <sheetFormatPr defaultColWidth="8.7109375" defaultRowHeight="26.25" customHeight="1"/>
  <cols>
    <col min="1" max="1" width="4.7109375" style="35" customWidth="1"/>
    <col min="2" max="2" width="33.5703125" style="35" customWidth="1"/>
    <col min="3" max="3" width="14" style="35" customWidth="1"/>
    <col min="4" max="4" width="13.5703125" style="62" customWidth="1"/>
    <col min="5" max="5" width="19.7109375" style="35" customWidth="1"/>
    <col min="6" max="7" width="13.5703125" style="35" customWidth="1"/>
    <col min="8" max="8" width="16.140625" style="35" customWidth="1"/>
    <col min="9" max="9" width="18.140625" style="35" customWidth="1"/>
    <col min="10" max="10" width="17" style="62" customWidth="1"/>
    <col min="11" max="12" width="16.7109375" style="35" customWidth="1"/>
    <col min="13" max="13" width="17.5703125" style="62" customWidth="1"/>
    <col min="14" max="14" width="15.5703125" style="35" customWidth="1"/>
    <col min="15" max="16384" width="8.7109375" style="35"/>
  </cols>
  <sheetData>
    <row r="1" spans="1:14" ht="26.25" customHeight="1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5.5" customHeight="1">
      <c r="A2" s="183" t="s">
        <v>216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61" customFormat="1" ht="24.75" customHeight="1">
      <c r="A3" s="184" t="s">
        <v>24</v>
      </c>
      <c r="B3" s="186" t="s">
        <v>18</v>
      </c>
      <c r="C3" s="188" t="s">
        <v>90</v>
      </c>
      <c r="D3" s="188"/>
      <c r="E3" s="188"/>
      <c r="F3" s="188"/>
      <c r="G3" s="188"/>
      <c r="H3" s="189" t="s">
        <v>91</v>
      </c>
      <c r="I3" s="177" t="s">
        <v>92</v>
      </c>
      <c r="J3" s="177" t="s">
        <v>93</v>
      </c>
      <c r="K3" s="177" t="s">
        <v>94</v>
      </c>
      <c r="L3" s="177" t="s">
        <v>95</v>
      </c>
      <c r="M3" s="177" t="s">
        <v>96</v>
      </c>
      <c r="N3" s="177" t="s">
        <v>97</v>
      </c>
    </row>
    <row r="4" spans="1:14" s="61" customFormat="1" ht="30.75" customHeight="1">
      <c r="A4" s="184"/>
      <c r="B4" s="186"/>
      <c r="C4" s="179" t="s">
        <v>98</v>
      </c>
      <c r="D4" s="181" t="s">
        <v>99</v>
      </c>
      <c r="E4" s="181"/>
      <c r="F4" s="181"/>
      <c r="G4" s="181"/>
      <c r="H4" s="190"/>
      <c r="I4" s="177"/>
      <c r="J4" s="177"/>
      <c r="K4" s="177"/>
      <c r="L4" s="177"/>
      <c r="M4" s="177"/>
      <c r="N4" s="177"/>
    </row>
    <row r="5" spans="1:14" s="61" customFormat="1" ht="90" customHeight="1" thickBot="1">
      <c r="A5" s="185"/>
      <c r="B5" s="187"/>
      <c r="C5" s="180"/>
      <c r="D5" s="121" t="s">
        <v>100</v>
      </c>
      <c r="E5" s="121" t="s">
        <v>101</v>
      </c>
      <c r="F5" s="121" t="s">
        <v>102</v>
      </c>
      <c r="G5" s="121" t="s">
        <v>103</v>
      </c>
      <c r="H5" s="191"/>
      <c r="I5" s="178"/>
      <c r="J5" s="178"/>
      <c r="K5" s="178"/>
      <c r="L5" s="178"/>
      <c r="M5" s="178"/>
      <c r="N5" s="178"/>
    </row>
    <row r="6" spans="1:14" s="381" customFormat="1" ht="27" customHeight="1" thickTop="1">
      <c r="A6" s="376" t="s">
        <v>104</v>
      </c>
      <c r="B6" s="377" t="s">
        <v>43</v>
      </c>
      <c r="C6" s="378">
        <f>D6+E6+F6+G6</f>
        <v>89</v>
      </c>
      <c r="D6" s="379">
        <v>6</v>
      </c>
      <c r="E6" s="379">
        <v>4</v>
      </c>
      <c r="F6" s="379">
        <v>76</v>
      </c>
      <c r="G6" s="379">
        <v>3</v>
      </c>
      <c r="H6" s="379"/>
      <c r="I6" s="379"/>
      <c r="J6" s="379"/>
      <c r="K6" s="379"/>
      <c r="L6" s="379">
        <v>3</v>
      </c>
      <c r="M6" s="379"/>
      <c r="N6" s="380">
        <v>64</v>
      </c>
    </row>
    <row r="7" spans="1:14" s="381" customFormat="1" ht="27" customHeight="1">
      <c r="A7" s="382" t="s">
        <v>105</v>
      </c>
      <c r="B7" s="383" t="s">
        <v>44</v>
      </c>
      <c r="C7" s="384">
        <f t="shared" ref="C7:C23" si="0">D7+E7+F7+G7</f>
        <v>65</v>
      </c>
      <c r="D7" s="385"/>
      <c r="E7" s="385">
        <v>24</v>
      </c>
      <c r="F7" s="385">
        <v>36</v>
      </c>
      <c r="G7" s="385">
        <v>5</v>
      </c>
      <c r="H7" s="385"/>
      <c r="I7" s="385">
        <v>7</v>
      </c>
      <c r="J7" s="385"/>
      <c r="K7" s="385"/>
      <c r="L7" s="385">
        <v>5</v>
      </c>
      <c r="M7" s="385">
        <v>1</v>
      </c>
      <c r="N7" s="386">
        <v>53</v>
      </c>
    </row>
    <row r="8" spans="1:14" s="381" customFormat="1" ht="27" customHeight="1">
      <c r="A8" s="382" t="s">
        <v>106</v>
      </c>
      <c r="B8" s="383" t="s">
        <v>45</v>
      </c>
      <c r="C8" s="384">
        <f t="shared" si="0"/>
        <v>106</v>
      </c>
      <c r="D8" s="385">
        <v>62</v>
      </c>
      <c r="E8" s="385">
        <v>6</v>
      </c>
      <c r="F8" s="385">
        <v>36</v>
      </c>
      <c r="G8" s="385">
        <v>2</v>
      </c>
      <c r="H8" s="385"/>
      <c r="I8" s="385"/>
      <c r="J8" s="385"/>
      <c r="K8" s="385"/>
      <c r="L8" s="385">
        <v>7</v>
      </c>
      <c r="M8" s="385"/>
      <c r="N8" s="386">
        <v>91</v>
      </c>
    </row>
    <row r="9" spans="1:14" s="381" customFormat="1" ht="27" customHeight="1">
      <c r="A9" s="382" t="s">
        <v>107</v>
      </c>
      <c r="B9" s="383" t="s">
        <v>46</v>
      </c>
      <c r="C9" s="384">
        <f t="shared" si="0"/>
        <v>228</v>
      </c>
      <c r="D9" s="385">
        <v>84</v>
      </c>
      <c r="E9" s="385">
        <v>77</v>
      </c>
      <c r="F9" s="385">
        <v>62</v>
      </c>
      <c r="G9" s="385">
        <v>5</v>
      </c>
      <c r="H9" s="385"/>
      <c r="I9" s="385">
        <v>13</v>
      </c>
      <c r="J9" s="385">
        <v>2</v>
      </c>
      <c r="K9" s="385"/>
      <c r="L9" s="385">
        <v>7</v>
      </c>
      <c r="M9" s="385"/>
      <c r="N9" s="386">
        <v>225</v>
      </c>
    </row>
    <row r="10" spans="1:14" s="381" customFormat="1" ht="27" customHeight="1">
      <c r="A10" s="382" t="s">
        <v>108</v>
      </c>
      <c r="B10" s="383" t="s">
        <v>47</v>
      </c>
      <c r="C10" s="384">
        <f t="shared" si="0"/>
        <v>181</v>
      </c>
      <c r="D10" s="385">
        <v>5</v>
      </c>
      <c r="E10" s="385">
        <v>40</v>
      </c>
      <c r="F10" s="385">
        <v>133</v>
      </c>
      <c r="G10" s="385">
        <v>3</v>
      </c>
      <c r="H10" s="385"/>
      <c r="I10" s="385">
        <v>6</v>
      </c>
      <c r="J10" s="385">
        <v>1</v>
      </c>
      <c r="K10" s="385"/>
      <c r="L10" s="385">
        <v>8</v>
      </c>
      <c r="M10" s="385"/>
      <c r="N10" s="386">
        <v>132</v>
      </c>
    </row>
    <row r="11" spans="1:14" s="381" customFormat="1" ht="27" customHeight="1">
      <c r="A11" s="382" t="s">
        <v>109</v>
      </c>
      <c r="B11" s="383" t="s">
        <v>48</v>
      </c>
      <c r="C11" s="384">
        <f t="shared" si="0"/>
        <v>306</v>
      </c>
      <c r="D11" s="385">
        <v>7</v>
      </c>
      <c r="E11" s="385">
        <v>92</v>
      </c>
      <c r="F11" s="385">
        <v>203</v>
      </c>
      <c r="G11" s="385">
        <v>4</v>
      </c>
      <c r="H11" s="385">
        <v>1</v>
      </c>
      <c r="I11" s="385">
        <v>6</v>
      </c>
      <c r="J11" s="385">
        <v>2</v>
      </c>
      <c r="K11" s="385"/>
      <c r="L11" s="385">
        <v>6</v>
      </c>
      <c r="M11" s="385"/>
      <c r="N11" s="386">
        <v>229</v>
      </c>
    </row>
    <row r="12" spans="1:14" s="381" customFormat="1" ht="27" customHeight="1">
      <c r="A12" s="382" t="s">
        <v>110</v>
      </c>
      <c r="B12" s="383" t="s">
        <v>49</v>
      </c>
      <c r="C12" s="384">
        <f t="shared" si="0"/>
        <v>105</v>
      </c>
      <c r="D12" s="385">
        <v>15</v>
      </c>
      <c r="E12" s="385">
        <v>39</v>
      </c>
      <c r="F12" s="385">
        <v>51</v>
      </c>
      <c r="G12" s="385">
        <v>0</v>
      </c>
      <c r="H12" s="385"/>
      <c r="I12" s="385">
        <v>5</v>
      </c>
      <c r="J12" s="385"/>
      <c r="K12" s="385"/>
      <c r="L12" s="385">
        <v>1</v>
      </c>
      <c r="M12" s="385"/>
      <c r="N12" s="386">
        <v>91</v>
      </c>
    </row>
    <row r="13" spans="1:14" s="381" customFormat="1" ht="27" customHeight="1">
      <c r="A13" s="382" t="s">
        <v>111</v>
      </c>
      <c r="B13" s="383" t="s">
        <v>50</v>
      </c>
      <c r="C13" s="384">
        <f t="shared" si="0"/>
        <v>90</v>
      </c>
      <c r="D13" s="385">
        <v>10</v>
      </c>
      <c r="E13" s="385">
        <v>28</v>
      </c>
      <c r="F13" s="385">
        <v>51</v>
      </c>
      <c r="G13" s="385">
        <v>1</v>
      </c>
      <c r="H13" s="385"/>
      <c r="I13" s="385">
        <v>6</v>
      </c>
      <c r="J13" s="385"/>
      <c r="K13" s="385"/>
      <c r="L13" s="385">
        <v>2</v>
      </c>
      <c r="M13" s="385"/>
      <c r="N13" s="386">
        <v>62</v>
      </c>
    </row>
    <row r="14" spans="1:14" s="381" customFormat="1" ht="27" customHeight="1">
      <c r="A14" s="382" t="s">
        <v>112</v>
      </c>
      <c r="B14" s="383" t="s">
        <v>51</v>
      </c>
      <c r="C14" s="384">
        <f t="shared" si="0"/>
        <v>73</v>
      </c>
      <c r="D14" s="385">
        <v>6</v>
      </c>
      <c r="E14" s="385">
        <v>37</v>
      </c>
      <c r="F14" s="385">
        <v>28</v>
      </c>
      <c r="G14" s="385">
        <v>2</v>
      </c>
      <c r="H14" s="385"/>
      <c r="I14" s="385">
        <v>1</v>
      </c>
      <c r="J14" s="385"/>
      <c r="K14" s="385">
        <v>1</v>
      </c>
      <c r="L14" s="385">
        <v>1</v>
      </c>
      <c r="M14" s="385"/>
      <c r="N14" s="386">
        <v>69</v>
      </c>
    </row>
    <row r="15" spans="1:14" s="381" customFormat="1" ht="27" customHeight="1">
      <c r="A15" s="382" t="s">
        <v>113</v>
      </c>
      <c r="B15" s="383" t="s">
        <v>52</v>
      </c>
      <c r="C15" s="384">
        <f t="shared" si="0"/>
        <v>48</v>
      </c>
      <c r="D15" s="385">
        <v>3</v>
      </c>
      <c r="E15" s="385">
        <v>6</v>
      </c>
      <c r="F15" s="385">
        <v>38</v>
      </c>
      <c r="G15" s="385">
        <v>1</v>
      </c>
      <c r="H15" s="385"/>
      <c r="I15" s="385"/>
      <c r="J15" s="385"/>
      <c r="K15" s="385"/>
      <c r="L15" s="385">
        <v>1</v>
      </c>
      <c r="M15" s="385"/>
      <c r="N15" s="386">
        <v>35</v>
      </c>
    </row>
    <row r="16" spans="1:14" s="381" customFormat="1" ht="27" customHeight="1">
      <c r="A16" s="382" t="s">
        <v>114</v>
      </c>
      <c r="B16" s="383" t="s">
        <v>53</v>
      </c>
      <c r="C16" s="384">
        <f t="shared" si="0"/>
        <v>86</v>
      </c>
      <c r="D16" s="385">
        <v>14</v>
      </c>
      <c r="E16" s="385">
        <v>31</v>
      </c>
      <c r="F16" s="385">
        <v>41</v>
      </c>
      <c r="G16" s="385">
        <v>0</v>
      </c>
      <c r="H16" s="385"/>
      <c r="I16" s="385">
        <v>2</v>
      </c>
      <c r="J16" s="385"/>
      <c r="K16" s="385"/>
      <c r="L16" s="385">
        <v>2</v>
      </c>
      <c r="M16" s="385"/>
      <c r="N16" s="386">
        <v>68</v>
      </c>
    </row>
    <row r="17" spans="1:14" s="381" customFormat="1" ht="27" customHeight="1">
      <c r="A17" s="382" t="s">
        <v>115</v>
      </c>
      <c r="B17" s="383" t="s">
        <v>54</v>
      </c>
      <c r="C17" s="384">
        <f t="shared" si="0"/>
        <v>79</v>
      </c>
      <c r="D17" s="385">
        <v>5</v>
      </c>
      <c r="E17" s="385">
        <v>18</v>
      </c>
      <c r="F17" s="385">
        <v>51</v>
      </c>
      <c r="G17" s="385">
        <v>5</v>
      </c>
      <c r="H17" s="385"/>
      <c r="I17" s="385"/>
      <c r="J17" s="385"/>
      <c r="K17" s="385"/>
      <c r="L17" s="385">
        <v>1</v>
      </c>
      <c r="M17" s="385"/>
      <c r="N17" s="386">
        <v>63</v>
      </c>
    </row>
    <row r="18" spans="1:14" s="381" customFormat="1" ht="27" customHeight="1">
      <c r="A18" s="382" t="s">
        <v>116</v>
      </c>
      <c r="B18" s="383" t="s">
        <v>55</v>
      </c>
      <c r="C18" s="384">
        <f t="shared" si="0"/>
        <v>77</v>
      </c>
      <c r="D18" s="385">
        <v>1</v>
      </c>
      <c r="E18" s="385">
        <v>13</v>
      </c>
      <c r="F18" s="385">
        <v>60</v>
      </c>
      <c r="G18" s="385">
        <v>3</v>
      </c>
      <c r="H18" s="385"/>
      <c r="I18" s="385">
        <v>1</v>
      </c>
      <c r="J18" s="385">
        <v>1</v>
      </c>
      <c r="K18" s="385"/>
      <c r="L18" s="385">
        <v>1</v>
      </c>
      <c r="M18" s="385"/>
      <c r="N18" s="386">
        <v>45</v>
      </c>
    </row>
    <row r="19" spans="1:14" s="381" customFormat="1" ht="27" customHeight="1">
      <c r="A19" s="382" t="s">
        <v>117</v>
      </c>
      <c r="B19" s="383" t="s">
        <v>56</v>
      </c>
      <c r="C19" s="384">
        <f t="shared" si="0"/>
        <v>110</v>
      </c>
      <c r="D19" s="385"/>
      <c r="E19" s="385">
        <v>30</v>
      </c>
      <c r="F19" s="385">
        <v>79</v>
      </c>
      <c r="G19" s="385">
        <v>1</v>
      </c>
      <c r="H19" s="385"/>
      <c r="I19" s="385">
        <v>2</v>
      </c>
      <c r="J19" s="385"/>
      <c r="K19" s="385"/>
      <c r="L19" s="385">
        <v>1</v>
      </c>
      <c r="M19" s="385"/>
      <c r="N19" s="386">
        <v>84</v>
      </c>
    </row>
    <row r="20" spans="1:14" s="381" customFormat="1" ht="27" customHeight="1">
      <c r="A20" s="382" t="s">
        <v>118</v>
      </c>
      <c r="B20" s="383" t="s">
        <v>57</v>
      </c>
      <c r="C20" s="384">
        <f t="shared" si="0"/>
        <v>102</v>
      </c>
      <c r="D20" s="385">
        <v>4</v>
      </c>
      <c r="E20" s="385">
        <v>19</v>
      </c>
      <c r="F20" s="385">
        <v>79</v>
      </c>
      <c r="G20" s="385">
        <v>0</v>
      </c>
      <c r="H20" s="385"/>
      <c r="I20" s="385">
        <v>2</v>
      </c>
      <c r="J20" s="385"/>
      <c r="K20" s="385"/>
      <c r="L20" s="385">
        <v>0</v>
      </c>
      <c r="M20" s="385"/>
      <c r="N20" s="386">
        <v>70</v>
      </c>
    </row>
    <row r="21" spans="1:14" s="381" customFormat="1" ht="27" customHeight="1">
      <c r="A21" s="382" t="s">
        <v>119</v>
      </c>
      <c r="B21" s="383" t="s">
        <v>58</v>
      </c>
      <c r="C21" s="384">
        <f t="shared" si="0"/>
        <v>41</v>
      </c>
      <c r="D21" s="385">
        <v>8</v>
      </c>
      <c r="E21" s="385">
        <v>17</v>
      </c>
      <c r="F21" s="385">
        <v>16</v>
      </c>
      <c r="G21" s="385">
        <v>0</v>
      </c>
      <c r="H21" s="385"/>
      <c r="I21" s="385">
        <v>7</v>
      </c>
      <c r="J21" s="385"/>
      <c r="K21" s="385"/>
      <c r="L21" s="385">
        <v>2</v>
      </c>
      <c r="M21" s="385"/>
      <c r="N21" s="386">
        <v>41</v>
      </c>
    </row>
    <row r="22" spans="1:14" s="381" customFormat="1" ht="27" customHeight="1">
      <c r="A22" s="382" t="s">
        <v>120</v>
      </c>
      <c r="B22" s="383" t="s">
        <v>59</v>
      </c>
      <c r="C22" s="384">
        <f t="shared" si="0"/>
        <v>117</v>
      </c>
      <c r="D22" s="385">
        <v>7</v>
      </c>
      <c r="E22" s="385">
        <v>18</v>
      </c>
      <c r="F22" s="385">
        <v>92</v>
      </c>
      <c r="G22" s="385">
        <v>0</v>
      </c>
      <c r="H22" s="385">
        <v>1</v>
      </c>
      <c r="I22" s="385"/>
      <c r="J22" s="385"/>
      <c r="K22" s="385"/>
      <c r="L22" s="385">
        <v>0</v>
      </c>
      <c r="M22" s="385"/>
      <c r="N22" s="386">
        <v>83</v>
      </c>
    </row>
    <row r="23" spans="1:14" s="381" customFormat="1" ht="27" customHeight="1">
      <c r="A23" s="382" t="s">
        <v>121</v>
      </c>
      <c r="B23" s="383" t="s">
        <v>60</v>
      </c>
      <c r="C23" s="384">
        <f t="shared" si="0"/>
        <v>87</v>
      </c>
      <c r="D23" s="385">
        <v>5</v>
      </c>
      <c r="E23" s="385">
        <v>45</v>
      </c>
      <c r="F23" s="385">
        <v>32</v>
      </c>
      <c r="G23" s="385">
        <v>5</v>
      </c>
      <c r="H23" s="385"/>
      <c r="I23" s="385">
        <v>2</v>
      </c>
      <c r="J23" s="385">
        <v>2</v>
      </c>
      <c r="K23" s="385">
        <v>1</v>
      </c>
      <c r="L23" s="385">
        <v>2</v>
      </c>
      <c r="M23" s="385"/>
      <c r="N23" s="386">
        <v>83</v>
      </c>
    </row>
    <row r="24" spans="1:14" s="388" customFormat="1" ht="35.25" customHeight="1">
      <c r="A24" s="387"/>
      <c r="B24" s="387" t="s">
        <v>122</v>
      </c>
      <c r="C24" s="387">
        <f>D24+E24+F24+G24</f>
        <v>1990</v>
      </c>
      <c r="D24" s="387">
        <f>SUM(D6:D23)</f>
        <v>242</v>
      </c>
      <c r="E24" s="387">
        <f t="shared" ref="E24:M24" si="1">SUM(E6:E23)</f>
        <v>544</v>
      </c>
      <c r="F24" s="387">
        <f t="shared" si="1"/>
        <v>1164</v>
      </c>
      <c r="G24" s="387">
        <f t="shared" si="1"/>
        <v>40</v>
      </c>
      <c r="H24" s="387">
        <f t="shared" si="1"/>
        <v>2</v>
      </c>
      <c r="I24" s="387">
        <f t="shared" si="1"/>
        <v>60</v>
      </c>
      <c r="J24" s="387">
        <f t="shared" si="1"/>
        <v>8</v>
      </c>
      <c r="K24" s="387">
        <f t="shared" si="1"/>
        <v>2</v>
      </c>
      <c r="L24" s="387">
        <f t="shared" si="1"/>
        <v>50</v>
      </c>
      <c r="M24" s="387">
        <f t="shared" si="1"/>
        <v>1</v>
      </c>
      <c r="N24" s="387">
        <f>SUM(N6:N23)</f>
        <v>1588</v>
      </c>
    </row>
    <row r="25" spans="1:14" s="389" customFormat="1" ht="26.25" customHeight="1">
      <c r="B25" s="389" t="s">
        <v>123</v>
      </c>
      <c r="D25" s="390"/>
      <c r="J25" s="390"/>
      <c r="M25" s="390"/>
    </row>
    <row r="26" spans="1:14" s="381" customFormat="1" ht="26.25" customHeight="1">
      <c r="D26" s="391"/>
      <c r="J26" s="391"/>
      <c r="M26" s="391"/>
    </row>
    <row r="27" spans="1:14" s="381" customFormat="1" ht="26.25" customHeight="1">
      <c r="D27" s="391"/>
      <c r="J27" s="391"/>
      <c r="M27" s="391"/>
    </row>
    <row r="28" spans="1:14" s="381" customFormat="1" ht="26.25" customHeight="1">
      <c r="D28" s="391"/>
      <c r="J28" s="391"/>
      <c r="M28" s="391"/>
    </row>
    <row r="29" spans="1:14" s="381" customFormat="1" ht="26.25" customHeight="1">
      <c r="D29" s="391"/>
      <c r="J29" s="391"/>
      <c r="M29" s="391"/>
    </row>
  </sheetData>
  <sheetProtection selectLockedCells="1" selectUnlockedCells="1"/>
  <mergeCells count="14"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актуальные</vt:lpstr>
      <vt:lpstr>Ветераны ВОВ</vt:lpstr>
      <vt:lpstr>дет.пос.</vt:lpstr>
      <vt:lpstr>уход 1,5</vt:lpstr>
      <vt:lpstr>ЕДВ на 1-го</vt:lpstr>
      <vt:lpstr>ЕДВ на 3-го</vt:lpstr>
      <vt:lpstr>3-7</vt:lpstr>
      <vt:lpstr>Единоврем</vt:lpstr>
      <vt:lpstr>регматкап</vt:lpstr>
      <vt:lpstr>ДетСад</vt:lpstr>
      <vt:lpstr>Мн_семьи</vt:lpstr>
      <vt:lpstr>ЕДК_многод</vt:lpstr>
      <vt:lpstr>ОблРегистр</vt:lpstr>
      <vt:lpstr>РЕДК</vt:lpstr>
      <vt:lpstr>ЕДК-село</vt:lpstr>
      <vt:lpstr>ФЕДК</vt:lpstr>
      <vt:lpstr>субсидии</vt:lpstr>
      <vt:lpstr>инвалиды</vt:lpstr>
      <vt:lpstr>актуальные!Область_печати</vt:lpstr>
      <vt:lpstr>ЕДК_многод!Область_печати</vt:lpstr>
      <vt:lpstr>РЕДК!Область_печати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Ющинская Лариса Петровна</dc:creator>
  <cp:lastModifiedBy>Родькина Елена Геннадьевна</cp:lastModifiedBy>
  <cp:lastPrinted>2020-10-08T07:51:05Z</cp:lastPrinted>
  <dcterms:created xsi:type="dcterms:W3CDTF">2011-01-11T13:19:41Z</dcterms:created>
  <dcterms:modified xsi:type="dcterms:W3CDTF">2020-12-11T13:07:57Z</dcterms:modified>
</cp:coreProperties>
</file>