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4860" windowWidth="22350" windowHeight="4230" tabRatio="892"/>
  </bookViews>
  <sheets>
    <sheet name="ЕДВ" sheetId="1" r:id="rId1"/>
    <sheet name="РЕДК" sheetId="2" r:id="rId2"/>
    <sheet name="ЕДК-село" sheetId="5" r:id="rId3"/>
    <sheet name="ЕДК-многодетные" sheetId="51" r:id="rId4"/>
    <sheet name="ЕДВ-3 й" sheetId="59" r:id="rId5"/>
    <sheet name="ЕДВ на 1-го" sheetId="61" r:id="rId6"/>
    <sheet name="субсидии" sheetId="30" r:id="rId7"/>
    <sheet name="ОБЛМСП" sheetId="60" r:id="rId8"/>
    <sheet name="дет.заб" sheetId="55" r:id="rId9"/>
    <sheet name="Иные МСП" sheetId="41" r:id="rId10"/>
    <sheet name="ВОВ" sheetId="53" r:id="rId11"/>
    <sheet name="ФЕДК" sheetId="45" r:id="rId12"/>
    <sheet name="доноры" sheetId="58" r:id="rId13"/>
    <sheet name="актуальные" sheetId="25" r:id="rId14"/>
    <sheet name="фед.регистр" sheetId="62" r:id="rId15"/>
    <sheet name="Чис.многод.сем" sheetId="37" r:id="rId16"/>
  </sheets>
  <definedNames>
    <definedName name="_xlnm.Database">#REF!</definedName>
    <definedName name="_xlnm.Print_Area" localSheetId="12">доноры!$A$1:$F$27</definedName>
    <definedName name="_xlnm.Print_Area" localSheetId="3">'ЕДК-многодетные'!$A$1:$X$26</definedName>
    <definedName name="_xlnm.Print_Area" localSheetId="9">'Иные МСП'!$A$1:$J$22</definedName>
  </definedNames>
  <calcPr calcId="145621"/>
</workbook>
</file>

<file path=xl/calcChain.xml><?xml version="1.0" encoding="utf-8"?>
<calcChain xmlns="http://schemas.openxmlformats.org/spreadsheetml/2006/main">
  <c r="B24" i="62" l="1"/>
  <c r="F23" i="61" l="1"/>
  <c r="E23" i="61"/>
  <c r="D23" i="61"/>
  <c r="C23" i="61"/>
  <c r="D28" i="53"/>
  <c r="G27" i="53"/>
  <c r="N26" i="53"/>
  <c r="M26" i="53"/>
  <c r="L26" i="53"/>
  <c r="J26" i="53"/>
  <c r="D31" i="53" s="1"/>
  <c r="I26" i="53"/>
  <c r="H26" i="53"/>
  <c r="G26" i="53"/>
  <c r="F26" i="53"/>
  <c r="F27" i="53" s="1"/>
  <c r="D26" i="53"/>
  <c r="K25" i="53"/>
  <c r="H25" i="53"/>
  <c r="E25" i="53"/>
  <c r="C25" i="53" s="1"/>
  <c r="K24" i="53"/>
  <c r="H24" i="53"/>
  <c r="E24" i="53"/>
  <c r="C24" i="53" s="1"/>
  <c r="K23" i="53"/>
  <c r="H23" i="53"/>
  <c r="E23" i="53"/>
  <c r="C23" i="53" s="1"/>
  <c r="K22" i="53"/>
  <c r="H22" i="53"/>
  <c r="E22" i="53"/>
  <c r="C22" i="53" s="1"/>
  <c r="K21" i="53"/>
  <c r="H21" i="53"/>
  <c r="E21" i="53"/>
  <c r="C21" i="53" s="1"/>
  <c r="K20" i="53"/>
  <c r="H20" i="53"/>
  <c r="E20" i="53"/>
  <c r="C20" i="53" s="1"/>
  <c r="K19" i="53"/>
  <c r="H19" i="53"/>
  <c r="E19" i="53"/>
  <c r="C19" i="53" s="1"/>
  <c r="K18" i="53"/>
  <c r="H18" i="53"/>
  <c r="E18" i="53"/>
  <c r="C18" i="53" s="1"/>
  <c r="K17" i="53"/>
  <c r="H17" i="53"/>
  <c r="E17" i="53"/>
  <c r="C17" i="53" s="1"/>
  <c r="K16" i="53"/>
  <c r="H16" i="53"/>
  <c r="E16" i="53"/>
  <c r="C16" i="53" s="1"/>
  <c r="K15" i="53"/>
  <c r="H15" i="53"/>
  <c r="E15" i="53"/>
  <c r="C15" i="53" s="1"/>
  <c r="K14" i="53"/>
  <c r="H14" i="53"/>
  <c r="E14" i="53"/>
  <c r="C14" i="53" s="1"/>
  <c r="K13" i="53"/>
  <c r="H13" i="53"/>
  <c r="E13" i="53"/>
  <c r="C13" i="53" s="1"/>
  <c r="K12" i="53"/>
  <c r="H12" i="53"/>
  <c r="E12" i="53"/>
  <c r="C12" i="53" s="1"/>
  <c r="K11" i="53"/>
  <c r="H11" i="53"/>
  <c r="E11" i="53"/>
  <c r="C11" i="53" s="1"/>
  <c r="K10" i="53"/>
  <c r="H10" i="53"/>
  <c r="E10" i="53"/>
  <c r="C10" i="53" s="1"/>
  <c r="K9" i="53"/>
  <c r="H9" i="53"/>
  <c r="E9" i="53"/>
  <c r="C9" i="53" s="1"/>
  <c r="K8" i="53"/>
  <c r="K26" i="53" s="1"/>
  <c r="H8" i="53"/>
  <c r="E8" i="53"/>
  <c r="C8" i="53" s="1"/>
  <c r="J22" i="41"/>
  <c r="I22" i="41"/>
  <c r="G22" i="41"/>
  <c r="F22" i="41"/>
  <c r="E22" i="41"/>
  <c r="D22" i="41"/>
  <c r="C22" i="41"/>
  <c r="C26" i="53" l="1"/>
  <c r="E26" i="53"/>
  <c r="C31" i="53"/>
  <c r="J23" i="55"/>
  <c r="I23" i="55"/>
  <c r="H23" i="55"/>
  <c r="G23" i="55"/>
  <c r="F23" i="55"/>
  <c r="E23" i="55"/>
  <c r="D23" i="55"/>
  <c r="C23" i="55"/>
  <c r="R23" i="60" l="1"/>
  <c r="Q23" i="60"/>
  <c r="P23" i="60"/>
  <c r="O23" i="60"/>
  <c r="N23" i="60"/>
  <c r="M23" i="60"/>
  <c r="L23" i="60"/>
  <c r="K23" i="60"/>
  <c r="J23" i="60"/>
  <c r="I23" i="60"/>
  <c r="H23" i="60"/>
  <c r="G23" i="60"/>
  <c r="F23" i="60"/>
  <c r="E23" i="60"/>
  <c r="D23" i="60"/>
  <c r="C23" i="60"/>
  <c r="D24" i="59"/>
  <c r="C24" i="59"/>
  <c r="F23" i="30"/>
  <c r="E23" i="30"/>
  <c r="D23" i="30"/>
  <c r="C23" i="30"/>
  <c r="R24" i="51" l="1"/>
  <c r="P24" i="51"/>
  <c r="O23" i="51"/>
  <c r="N23" i="51"/>
  <c r="H23" i="51"/>
  <c r="N22" i="51"/>
  <c r="H22" i="51"/>
  <c r="O22" i="51" s="1"/>
  <c r="N21" i="51"/>
  <c r="H21" i="51"/>
  <c r="O21" i="51" s="1"/>
  <c r="N20" i="51"/>
  <c r="H20" i="51"/>
  <c r="O20" i="51" s="1"/>
  <c r="N19" i="51"/>
  <c r="H19" i="51"/>
  <c r="O19" i="51" s="1"/>
  <c r="O18" i="51"/>
  <c r="N18" i="51"/>
  <c r="H18" i="51"/>
  <c r="N17" i="51"/>
  <c r="H17" i="51"/>
  <c r="O17" i="51" s="1"/>
  <c r="N16" i="51"/>
  <c r="H16" i="51"/>
  <c r="O16" i="51" s="1"/>
  <c r="O15" i="51"/>
  <c r="N15" i="51"/>
  <c r="H15" i="51"/>
  <c r="N14" i="51"/>
  <c r="H14" i="51"/>
  <c r="O14" i="51" s="1"/>
  <c r="N13" i="51"/>
  <c r="H13" i="51"/>
  <c r="O13" i="51" s="1"/>
  <c r="N12" i="51"/>
  <c r="H12" i="51"/>
  <c r="O12" i="51" s="1"/>
  <c r="N11" i="51"/>
  <c r="H11" i="51"/>
  <c r="O11" i="51" s="1"/>
  <c r="O10" i="51"/>
  <c r="N10" i="51"/>
  <c r="H10" i="51"/>
  <c r="N9" i="51"/>
  <c r="H9" i="51"/>
  <c r="O9" i="51" s="1"/>
  <c r="N8" i="51"/>
  <c r="H8" i="51"/>
  <c r="O8" i="51" s="1"/>
  <c r="O7" i="51"/>
  <c r="N7" i="51"/>
  <c r="H7" i="51"/>
  <c r="N6" i="51"/>
  <c r="H6" i="51"/>
  <c r="O6" i="51" s="1"/>
  <c r="AF25" i="5"/>
  <c r="AE25" i="5"/>
  <c r="AD25" i="5"/>
  <c r="AC25" i="5"/>
  <c r="F24" i="2" l="1"/>
  <c r="E24" i="2"/>
  <c r="C24" i="2"/>
  <c r="H22" i="1"/>
  <c r="G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L22" i="1" s="1"/>
  <c r="F5" i="1"/>
  <c r="L4" i="1"/>
  <c r="F4" i="1"/>
  <c r="F22" i="1" s="1"/>
  <c r="D27" i="58" l="1"/>
  <c r="C27" i="58"/>
</calcChain>
</file>

<file path=xl/sharedStrings.xml><?xml version="1.0" encoding="utf-8"?>
<sst xmlns="http://schemas.openxmlformats.org/spreadsheetml/2006/main" count="597" uniqueCount="240">
  <si>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</si>
  <si>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</si>
  <si>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</si>
  <si>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</si>
  <si>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</si>
  <si>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</si>
  <si>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</si>
  <si>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</si>
  <si>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</si>
  <si>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</si>
  <si>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</si>
  <si>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</si>
  <si>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</si>
  <si>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</si>
  <si>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</si>
  <si>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</si>
  <si>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</si>
  <si>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</si>
  <si>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</si>
  <si>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</si>
  <si>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</si>
  <si>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</si>
  <si>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</si>
  <si>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</si>
  <si>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</si>
  <si>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</si>
  <si>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</si>
  <si>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>Всего</t>
  </si>
  <si>
    <t>Информация о количестве  ветеранов  Великой Отечественной войны 1941-1945 годов,  состоящих на учете</t>
  </si>
  <si>
    <t>в том числе семей, имеющие ___ несовершеннолетних детей</t>
  </si>
  <si>
    <t>6 детей</t>
  </si>
  <si>
    <t>Муниципальные районы</t>
  </si>
  <si>
    <t xml:space="preserve">7 детей </t>
  </si>
  <si>
    <t xml:space="preserve">8 детей 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</si>
  <si>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</si>
  <si>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</si>
  <si>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</si>
  <si>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</si>
  <si>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</si>
  <si>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</si>
  <si>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</si>
  <si>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</si>
  <si>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</si>
  <si>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</si>
  <si>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</si>
  <si>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</si>
  <si>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</si>
  <si>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</si>
  <si>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</si>
  <si>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</si>
  <si>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</si>
  <si>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</si>
  <si>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</si>
  <si>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</si>
  <si>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</si>
  <si>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</si>
  <si>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</si>
  <si>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</si>
  <si>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Количество многодетных семей зарегистрированных в БД на текущий момент</t>
  </si>
  <si>
    <t>Наименование МO</t>
  </si>
  <si>
    <t>текущий месяц</t>
  </si>
  <si>
    <t>ВСЕГО (накопительно)</t>
  </si>
  <si>
    <t>семей</t>
  </si>
  <si>
    <t>граждан</t>
  </si>
  <si>
    <t>№ п/п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</si>
  <si>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</si>
  <si>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</si>
  <si>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</si>
  <si>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</si>
  <si>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</si>
  <si>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</si>
  <si>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</si>
  <si>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</si>
  <si>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</si>
  <si>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</si>
  <si>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</si>
  <si>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</si>
  <si>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</si>
  <si>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</si>
  <si>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</si>
  <si>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</si>
  <si>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</si>
  <si>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</si>
  <si>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</si>
  <si>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</si>
  <si>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</si>
  <si>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</si>
  <si>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</si>
  <si>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</si>
  <si>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</si>
  <si>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</si>
  <si>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</si>
  <si>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</si>
  <si>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</si>
  <si>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</si>
  <si>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</si>
  <si>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5 (6+7)</t>
  </si>
  <si>
    <t>8 (9+10)</t>
  </si>
  <si>
    <t>11(12+13)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</si>
  <si>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</si>
  <si>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</si>
  <si>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</si>
  <si>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</si>
  <si>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</si>
  <si>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</si>
  <si>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</si>
  <si>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</si>
  <si>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</si>
  <si>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</si>
  <si>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</si>
  <si>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</si>
  <si>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</si>
  <si>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</si>
  <si>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</si>
  <si>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</si>
  <si>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</si>
  <si>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</si>
  <si>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</si>
  <si>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</si>
  <si>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t xml:space="preserve">10 детей </t>
  </si>
  <si>
    <t xml:space="preserve">11 детей </t>
  </si>
  <si>
    <t>Всего детей</t>
  </si>
  <si>
    <t>начислено к выплате на апрель 2017 года</t>
  </si>
  <si>
    <t>ВСЕГО по области:</t>
  </si>
  <si>
    <t>Всего семей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</si>
  <si>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</si>
  <si>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     75 лет брака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</si>
  <si>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</si>
  <si>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</si>
  <si>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социальное пособие на погребение</t>
  </si>
  <si>
    <t>Единоврем. Выплата лицам, состоящим в браке 50, 60,70, 75 лет                                                                       (семейных пар)</t>
  </si>
  <si>
    <t>Государственная социальная помощь</t>
  </si>
  <si>
    <t>Количество граждан зарегистрированных в БД  "Соцзащита"</t>
  </si>
  <si>
    <t>Количество актуальных получателей в БД на установленную дату (с учетом должников)</t>
  </si>
  <si>
    <t>детей</t>
  </si>
  <si>
    <t>ВСЕГО;</t>
  </si>
  <si>
    <r>
      <t>ВСЕГО  граждан , которым назначена выплата  в 2019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</si>
  <si>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Количество получателей у которых были начисления (с учетом должников без иждивенцев) накопительно* в 2019 г.</t>
  </si>
  <si>
    <t xml:space="preserve">Количество семей  (с учетом должников) в 2019г. (накопительно по начислению) </t>
  </si>
  <si>
    <t>Количество получателей у которых были начисления (с учетом должников) накопительно в  2019 году</t>
  </si>
  <si>
    <t>Сумма начисленная без доплат (руб.)</t>
  </si>
  <si>
    <t xml:space="preserve">численность семей и  детей, на которых произведена ежемесячная денежная выплата </t>
  </si>
  <si>
    <t xml:space="preserve">13 детей </t>
  </si>
  <si>
    <t>Количество получателей у которых были начисления (с учетом должников без иждивенцев) накопительно * в 2019г.</t>
  </si>
  <si>
    <t>Количество актуальных получателей (с учетом должников без иждивенцев) по БД  на  установленную дату</t>
  </si>
  <si>
    <t>за 2019 г</t>
  </si>
  <si>
    <t>Единовременное пособие при рождении ребенка ЛО (начислений)</t>
  </si>
  <si>
    <t>семей (получателей)</t>
  </si>
  <si>
    <t>в т.ч.        50 лет брака</t>
  </si>
  <si>
    <t>в т.ч.         60 лет брака</t>
  </si>
  <si>
    <t>в т.ч.       70 лет брака</t>
  </si>
  <si>
    <t>принятых решений</t>
  </si>
  <si>
    <t>3(4+5+8+11+14+15)</t>
  </si>
  <si>
    <t>Количество носителей льгот у которых были начисления (с учетом должников) в 2019 году (накопительно)</t>
  </si>
  <si>
    <t>Количество граждан, получивших различные меры социальной поддержки в 2019 году (накопительно)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</si>
  <si>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</si>
  <si>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>установлено право на ФСД до ПМ   (ОПФР) чел.</t>
  </si>
  <si>
    <t>ежемесячные выплаты</t>
  </si>
  <si>
    <r>
      <t>единовременные за 2019 (</t>
    </r>
    <r>
      <rPr>
        <i/>
        <sz val="12"/>
        <color theme="1"/>
        <rFont val="Calibri"/>
        <family val="2"/>
        <charset val="204"/>
        <scheme val="minor"/>
      </rPr>
      <t>накопительно</t>
    </r>
    <r>
      <rPr>
        <b/>
        <sz val="12"/>
        <color theme="1"/>
        <rFont val="Calibri"/>
        <family val="2"/>
        <charset val="204"/>
        <scheme val="minor"/>
      </rPr>
      <t>)</t>
    </r>
  </si>
  <si>
    <t xml:space="preserve">пособие на погребение  ЖПР </t>
  </si>
  <si>
    <t xml:space="preserve"> на газификацию жилья  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</si>
  <si>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</si>
  <si>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</si>
  <si>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</si>
  <si>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ребёнок без нвалидности,     с заболеванием -  инсулинозависимый сахарный диабет на 06-2019</t>
  </si>
  <si>
    <t>ребёнок-инвалид с особыми потребностями начислено на  07_2019</t>
  </si>
  <si>
    <r>
      <t>ежегодные выплаты                (</t>
    </r>
    <r>
      <rPr>
        <i/>
        <sz val="12"/>
        <color theme="1"/>
        <rFont val="Calibri"/>
        <family val="2"/>
        <charset val="204"/>
        <scheme val="minor"/>
      </rPr>
      <t>накопительно за текущий год</t>
    </r>
    <r>
      <rPr>
        <b/>
        <sz val="12"/>
        <color theme="1"/>
        <rFont val="Calibri"/>
        <family val="2"/>
        <charset val="204"/>
        <scheme val="minor"/>
      </rPr>
      <t>)</t>
    </r>
  </si>
  <si>
    <t>накопительно в 2019 г. 
детей   (чел.)</t>
  </si>
  <si>
    <t>на июль     2019
детей   (чел.)</t>
  </si>
  <si>
    <t>Областная выплата</t>
  </si>
  <si>
    <t>Федеральная выплата</t>
  </si>
  <si>
    <t xml:space="preserve">Ежемесячный отчет по предоставлению ежемесячной денежной выплаты в связи с  рождением первого ребенка </t>
  </si>
  <si>
    <t>Информация</t>
  </si>
  <si>
    <t xml:space="preserve">о назначеных ежемесячных денежных выплат гражданам, </t>
  </si>
  <si>
    <t>награжденным знаком "Почетный донор России" и</t>
  </si>
  <si>
    <t xml:space="preserve">Почетный донор СССР из федерального фонда компенсаций  </t>
  </si>
  <si>
    <t>за  2 квартал 2019 года</t>
  </si>
  <si>
    <t>РАЙОН</t>
  </si>
  <si>
    <t>Почетный донор России</t>
  </si>
  <si>
    <t>Почетный донор СССР</t>
  </si>
  <si>
    <t>Численность граждан, обратившихся за ежегодной денежной выплатой</t>
  </si>
  <si>
    <t xml:space="preserve">Численность граждан, которым предоставлена ежегодная денежная выплата </t>
  </si>
  <si>
    <t>Волховский р-н</t>
  </si>
  <si>
    <t>г.Сосновый Бор</t>
  </si>
  <si>
    <t>на сентябрь 2019 года</t>
  </si>
  <si>
    <t>Информация о получателях ежемесячной денежной компенсации
  за  расходы по коммунальным услугам из средств Областного бюджета на 1 сентября 2019 года</t>
  </si>
  <si>
    <t>Количество актуальных получателей (с учетом должников без иждивенцев) по БД за июль 2019</t>
  </si>
  <si>
    <t>на  сентябрь 2019 г.</t>
  </si>
  <si>
    <t>Информация о получателях ежемесячной денежной компенсации многодетным семьям, проживающим в Ленинградской области
 на 1 сентября 2019 года</t>
  </si>
  <si>
    <t>Количество актуальных (с учетом приостановленных выплат) на на установленную дату</t>
  </si>
  <si>
    <t>детей, на которых есть начисление</t>
  </si>
  <si>
    <t>Информация о получателях субсидий на оплату жилого помещения и коммунальных услуг
 на 01 сентября 2019 г.</t>
  </si>
  <si>
    <t>август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</si>
  <si>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на 01.09.2019 (с учетом выплаты за сентябрь)</t>
  </si>
  <si>
    <t>Численность в отчетный период</t>
  </si>
  <si>
    <t>Нарастающим итогом с начала 2019 года</t>
  </si>
  <si>
    <t xml:space="preserve">
 семей</t>
  </si>
  <si>
    <t xml:space="preserve">
 детей   (чел.)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</si>
  <si>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2019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01.09.2019   </t>
    </r>
  </si>
  <si>
    <t>в т.ч.       75 лет брака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</si>
  <si>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детей с хроническими заболеваниями, получающих некоторые меры соцподдержки по состоянию на 01.09.2019 года.</t>
    </r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</si>
  <si>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01.09.2019 года.</t>
    </r>
  </si>
  <si>
    <t>Инвалидам  с детства по зрению      (на 08_2019)</t>
  </si>
  <si>
    <t>инвалидам боевых действий  (на 08_2019</t>
  </si>
  <si>
    <t>компенсация проезда (гемодиа-лиз)             (на 08_2019)</t>
  </si>
  <si>
    <t>ЕДВ  Кап ремонт фед. Льготники     (на 08_2019)</t>
  </si>
  <si>
    <t>ЕДК  Кап ремонт 70-80                (на 09_2019)</t>
  </si>
  <si>
    <t xml:space="preserve">гсп-соцконтракт </t>
  </si>
  <si>
    <t xml:space="preserve"> в БД АИС "Социальная защита" по состоянию  на 01  сентябрь 2019 года</t>
  </si>
  <si>
    <t xml:space="preserve">на 01.09.2019 </t>
  </si>
  <si>
    <t>на август     2019
детей   (чел.)</t>
  </si>
  <si>
    <t>Информация о получателях федеральной ежемесячной денежной компенсации  за  расходы по коммунальным услугам  
на 01.09.2019 года</t>
  </si>
  <si>
    <t>Количество актуальных льготопользователей  на август 2019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</si>
  <si>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01.09.2019 г</t>
  </si>
  <si>
    <t>учет по адресу проживания</t>
  </si>
  <si>
    <t>Сведения о числености граждан зарегистрированных в БД АИС "Социальная защита"  на 01.09.2019 г.</t>
  </si>
  <si>
    <t>Отчет по файлу</t>
  </si>
  <si>
    <r>
      <t xml:space="preserve">Тип файла  </t>
    </r>
    <r>
      <rPr>
        <b/>
        <i/>
        <sz val="11"/>
        <rFont val="Times New Roman"/>
        <family val="1"/>
        <charset val="204"/>
      </rPr>
      <t>Федеральный регистр</t>
    </r>
  </si>
  <si>
    <t>Сентябрь 2019</t>
  </si>
  <si>
    <t>МО</t>
  </si>
  <si>
    <t>Численность граждан (чел.)</t>
  </si>
  <si>
    <t>Всего в файле</t>
  </si>
  <si>
    <t>Бокситогорский_район</t>
  </si>
  <si>
    <t>Волосовский_район</t>
  </si>
  <si>
    <t>Всеволожский_район</t>
  </si>
  <si>
    <t>Выборгский_район</t>
  </si>
  <si>
    <t>г.Волхов</t>
  </si>
  <si>
    <t>Гатчинский_район</t>
  </si>
  <si>
    <t>Кингисеппский_район</t>
  </si>
  <si>
    <t>Киришский_район</t>
  </si>
  <si>
    <t>Кировский_район</t>
  </si>
  <si>
    <t>Лодейнопольский_район</t>
  </si>
  <si>
    <t>Ломоносовский_район</t>
  </si>
  <si>
    <t>Лужский_район</t>
  </si>
  <si>
    <t>Подпорожский_район</t>
  </si>
  <si>
    <t>Приозерский_район</t>
  </si>
  <si>
    <t>Сланцевский_район</t>
  </si>
  <si>
    <t>Сосновый_Бор_город</t>
  </si>
  <si>
    <t>Тихвинский_район</t>
  </si>
  <si>
    <t>Тосненский_район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</si>
</sst>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 &quot;[$руб.-419];[Red]&quot;-&quot;#,##0.00&quot; &quot;[$руб.-419]"/>
  </numFmts>
  <fonts count="1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4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4"/>
      <name val="Arial "/>
      <charset val="204"/>
    </font>
    <font>
      <b/>
      <sz val="11"/>
      <name val="Arial 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</font>
    <font>
      <b/>
      <sz val="14"/>
      <color theme="1"/>
      <name val="Arial"/>
      <family val="2"/>
      <charset val="204"/>
    </font>
    <font>
      <i/>
      <sz val="11"/>
      <name val="Arial Cyr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1">
    <xf numFmtId="0" fontId="0" fillId="0" borderId="0"/>
    <xf numFmtId="0" fontId="66" fillId="26" borderId="0" applyNumberFormat="0" applyBorder="0" applyAlignment="0" applyProtection="0"/>
    <xf numFmtId="0" fontId="3" fillId="2" borderId="0" applyNumberFormat="0" applyBorder="0" applyAlignment="0" applyProtection="0"/>
    <xf numFmtId="0" fontId="67" fillId="27" borderId="0"/>
    <xf numFmtId="0" fontId="66" fillId="28" borderId="0" applyNumberFormat="0" applyBorder="0" applyAlignment="0" applyProtection="0"/>
    <xf numFmtId="0" fontId="3" fillId="3" borderId="0" applyNumberFormat="0" applyBorder="0" applyAlignment="0" applyProtection="0"/>
    <xf numFmtId="0" fontId="67" fillId="29" borderId="0"/>
    <xf numFmtId="0" fontId="66" fillId="30" borderId="0" applyNumberFormat="0" applyBorder="0" applyAlignment="0" applyProtection="0"/>
    <xf numFmtId="0" fontId="3" fillId="4" borderId="0" applyNumberFormat="0" applyBorder="0" applyAlignment="0" applyProtection="0"/>
    <xf numFmtId="0" fontId="67" fillId="31" borderId="0"/>
    <xf numFmtId="0" fontId="66" fillId="32" borderId="0" applyNumberFormat="0" applyBorder="0" applyAlignment="0" applyProtection="0"/>
    <xf numFmtId="0" fontId="3" fillId="5" borderId="0" applyNumberFormat="0" applyBorder="0" applyAlignment="0" applyProtection="0"/>
    <xf numFmtId="0" fontId="67" fillId="33" borderId="0"/>
    <xf numFmtId="0" fontId="66" fillId="34" borderId="0" applyNumberFormat="0" applyBorder="0" applyAlignment="0" applyProtection="0"/>
    <xf numFmtId="0" fontId="3" fillId="6" borderId="0" applyNumberFormat="0" applyBorder="0" applyAlignment="0" applyProtection="0"/>
    <xf numFmtId="0" fontId="67" fillId="35" borderId="0"/>
    <xf numFmtId="0" fontId="66" fillId="36" borderId="0" applyNumberFormat="0" applyBorder="0" applyAlignment="0" applyProtection="0"/>
    <xf numFmtId="0" fontId="3" fillId="7" borderId="0" applyNumberFormat="0" applyBorder="0" applyAlignment="0" applyProtection="0"/>
    <xf numFmtId="0" fontId="67" fillId="37" borderId="0"/>
    <xf numFmtId="0" fontId="66" fillId="38" borderId="0" applyNumberFormat="0" applyBorder="0" applyAlignment="0" applyProtection="0"/>
    <xf numFmtId="0" fontId="3" fillId="8" borderId="0" applyNumberFormat="0" applyBorder="0" applyAlignment="0" applyProtection="0"/>
    <xf numFmtId="0" fontId="67" fillId="39" borderId="0"/>
    <xf numFmtId="0" fontId="66" fillId="40" borderId="0" applyNumberFormat="0" applyBorder="0" applyAlignment="0" applyProtection="0"/>
    <xf numFmtId="0" fontId="3" fillId="9" borderId="0" applyNumberFormat="0" applyBorder="0" applyAlignment="0" applyProtection="0"/>
    <xf numFmtId="0" fontId="67" fillId="41" borderId="0"/>
    <xf numFmtId="0" fontId="66" fillId="42" borderId="0" applyNumberFormat="0" applyBorder="0" applyAlignment="0" applyProtection="0"/>
    <xf numFmtId="0" fontId="3" fillId="10" borderId="0" applyNumberFormat="0" applyBorder="0" applyAlignment="0" applyProtection="0"/>
    <xf numFmtId="0" fontId="67" fillId="43" borderId="0"/>
    <xf numFmtId="0" fontId="66" fillId="44" borderId="0" applyNumberFormat="0" applyBorder="0" applyAlignment="0" applyProtection="0"/>
    <xf numFmtId="0" fontId="3" fillId="5" borderId="0" applyNumberFormat="0" applyBorder="0" applyAlignment="0" applyProtection="0"/>
    <xf numFmtId="0" fontId="67" fillId="33" borderId="0"/>
    <xf numFmtId="0" fontId="66" fillId="45" borderId="0" applyNumberFormat="0" applyBorder="0" applyAlignment="0" applyProtection="0"/>
    <xf numFmtId="0" fontId="3" fillId="8" borderId="0" applyNumberFormat="0" applyBorder="0" applyAlignment="0" applyProtection="0"/>
    <xf numFmtId="0" fontId="67" fillId="39" borderId="0"/>
    <xf numFmtId="0" fontId="66" fillId="46" borderId="0" applyNumberFormat="0" applyBorder="0" applyAlignment="0" applyProtection="0"/>
    <xf numFmtId="0" fontId="3" fillId="11" borderId="0" applyNumberFormat="0" applyBorder="0" applyAlignment="0" applyProtection="0"/>
    <xf numFmtId="0" fontId="67" fillId="47" borderId="0"/>
    <xf numFmtId="0" fontId="68" fillId="48" borderId="0" applyNumberFormat="0" applyBorder="0" applyAlignment="0" applyProtection="0"/>
    <xf numFmtId="0" fontId="33" fillId="12" borderId="0" applyNumberFormat="0" applyBorder="0" applyAlignment="0" applyProtection="0"/>
    <xf numFmtId="0" fontId="69" fillId="49" borderId="0"/>
    <xf numFmtId="0" fontId="68" fillId="50" borderId="0" applyNumberFormat="0" applyBorder="0" applyAlignment="0" applyProtection="0"/>
    <xf numFmtId="0" fontId="33" fillId="9" borderId="0" applyNumberFormat="0" applyBorder="0" applyAlignment="0" applyProtection="0"/>
    <xf numFmtId="0" fontId="69" fillId="41" borderId="0"/>
    <xf numFmtId="0" fontId="68" fillId="51" borderId="0" applyNumberFormat="0" applyBorder="0" applyAlignment="0" applyProtection="0"/>
    <xf numFmtId="0" fontId="33" fillId="10" borderId="0" applyNumberFormat="0" applyBorder="0" applyAlignment="0" applyProtection="0"/>
    <xf numFmtId="0" fontId="69" fillId="43" borderId="0"/>
    <xf numFmtId="0" fontId="68" fillId="52" borderId="0" applyNumberFormat="0" applyBorder="0" applyAlignment="0" applyProtection="0"/>
    <xf numFmtId="0" fontId="33" fillId="13" borderId="0" applyNumberFormat="0" applyBorder="0" applyAlignment="0" applyProtection="0"/>
    <xf numFmtId="0" fontId="69" fillId="53" borderId="0"/>
    <xf numFmtId="0" fontId="68" fillId="54" borderId="0" applyNumberFormat="0" applyBorder="0" applyAlignment="0" applyProtection="0"/>
    <xf numFmtId="0" fontId="33" fillId="14" borderId="0" applyNumberFormat="0" applyBorder="0" applyAlignment="0" applyProtection="0"/>
    <xf numFmtId="0" fontId="69" fillId="55" borderId="0"/>
    <xf numFmtId="0" fontId="68" fillId="56" borderId="0" applyNumberFormat="0" applyBorder="0" applyAlignment="0" applyProtection="0"/>
    <xf numFmtId="0" fontId="33" fillId="15" borderId="0" applyNumberFormat="0" applyBorder="0" applyAlignment="0" applyProtection="0"/>
    <xf numFmtId="0" fontId="69" fillId="57" borderId="0"/>
    <xf numFmtId="0" fontId="70" fillId="0" borderId="0">
      <alignment horizontal="center"/>
    </xf>
    <xf numFmtId="0" fontId="70" fillId="0" borderId="0">
      <alignment horizontal="center" textRotation="90"/>
    </xf>
    <xf numFmtId="0" fontId="71" fillId="0" borderId="0"/>
    <xf numFmtId="165" fontId="71" fillId="0" borderId="0"/>
    <xf numFmtId="0" fontId="68" fillId="58" borderId="0" applyNumberFormat="0" applyBorder="0" applyAlignment="0" applyProtection="0"/>
    <xf numFmtId="0" fontId="33" fillId="16" borderId="0" applyNumberFormat="0" applyBorder="0" applyAlignment="0" applyProtection="0"/>
    <xf numFmtId="0" fontId="69" fillId="59" borderId="0"/>
    <xf numFmtId="0" fontId="68" fillId="60" borderId="0" applyNumberFormat="0" applyBorder="0" applyAlignment="0" applyProtection="0"/>
    <xf numFmtId="0" fontId="33" fillId="17" borderId="0" applyNumberFormat="0" applyBorder="0" applyAlignment="0" applyProtection="0"/>
    <xf numFmtId="0" fontId="69" fillId="61" borderId="0"/>
    <xf numFmtId="0" fontId="68" fillId="62" borderId="0" applyNumberFormat="0" applyBorder="0" applyAlignment="0" applyProtection="0"/>
    <xf numFmtId="0" fontId="33" fillId="18" borderId="0" applyNumberFormat="0" applyBorder="0" applyAlignment="0" applyProtection="0"/>
    <xf numFmtId="0" fontId="69" fillId="63" borderId="0"/>
    <xf numFmtId="0" fontId="68" fillId="64" borderId="0" applyNumberFormat="0" applyBorder="0" applyAlignment="0" applyProtection="0"/>
    <xf numFmtId="0" fontId="33" fillId="13" borderId="0" applyNumberFormat="0" applyBorder="0" applyAlignment="0" applyProtection="0"/>
    <xf numFmtId="0" fontId="69" fillId="53" borderId="0"/>
    <xf numFmtId="0" fontId="68" fillId="65" borderId="0" applyNumberFormat="0" applyBorder="0" applyAlignment="0" applyProtection="0"/>
    <xf numFmtId="0" fontId="33" fillId="14" borderId="0" applyNumberFormat="0" applyBorder="0" applyAlignment="0" applyProtection="0"/>
    <xf numFmtId="0" fontId="69" fillId="55" borderId="0"/>
    <xf numFmtId="0" fontId="68" fillId="66" borderId="0" applyNumberFormat="0" applyBorder="0" applyAlignment="0" applyProtection="0"/>
    <xf numFmtId="0" fontId="33" fillId="19" borderId="0" applyNumberFormat="0" applyBorder="0" applyAlignment="0" applyProtection="0"/>
    <xf numFmtId="0" fontId="69" fillId="67" borderId="0"/>
    <xf numFmtId="0" fontId="72" fillId="68" borderId="28" applyNumberFormat="0" applyAlignment="0" applyProtection="0"/>
    <xf numFmtId="0" fontId="34" fillId="7" borderId="1" applyNumberFormat="0" applyAlignment="0" applyProtection="0"/>
    <xf numFmtId="0" fontId="73" fillId="37" borderId="29"/>
    <xf numFmtId="0" fontId="74" fillId="69" borderId="30" applyNumberFormat="0" applyAlignment="0" applyProtection="0"/>
    <xf numFmtId="0" fontId="35" fillId="20" borderId="2" applyNumberFormat="0" applyAlignment="0" applyProtection="0"/>
    <xf numFmtId="0" fontId="75" fillId="70" borderId="31"/>
    <xf numFmtId="0" fontId="76" fillId="69" borderId="28" applyNumberFormat="0" applyAlignment="0" applyProtection="0"/>
    <xf numFmtId="0" fontId="36" fillId="20" borderId="1" applyNumberFormat="0" applyAlignment="0" applyProtection="0"/>
    <xf numFmtId="0" fontId="77" fillId="70" borderId="29"/>
    <xf numFmtId="0" fontId="78" fillId="0" borderId="32" applyNumberFormat="0" applyFill="0" applyAlignment="0" applyProtection="0"/>
    <xf numFmtId="0" fontId="37" fillId="0" borderId="3" applyNumberFormat="0" applyFill="0" applyAlignment="0" applyProtection="0"/>
    <xf numFmtId="0" fontId="79" fillId="0" borderId="33"/>
    <xf numFmtId="0" fontId="80" fillId="0" borderId="34" applyNumberFormat="0" applyFill="0" applyAlignment="0" applyProtection="0"/>
    <xf numFmtId="0" fontId="38" fillId="0" borderId="4" applyNumberFormat="0" applyFill="0" applyAlignment="0" applyProtection="0"/>
    <xf numFmtId="0" fontId="81" fillId="0" borderId="35"/>
    <xf numFmtId="0" fontId="82" fillId="0" borderId="36" applyNumberFormat="0" applyFill="0" applyAlignment="0" applyProtection="0"/>
    <xf numFmtId="0" fontId="39" fillId="0" borderId="5" applyNumberFormat="0" applyFill="0" applyAlignment="0" applyProtection="0"/>
    <xf numFmtId="0" fontId="83" fillId="0" borderId="37"/>
    <xf numFmtId="0" fontId="8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0"/>
    <xf numFmtId="0" fontId="84" fillId="0" borderId="38" applyNumberFormat="0" applyFill="0" applyAlignment="0" applyProtection="0"/>
    <xf numFmtId="0" fontId="31" fillId="0" borderId="6" applyNumberFormat="0" applyFill="0" applyAlignment="0" applyProtection="0"/>
    <xf numFmtId="0" fontId="85" fillId="0" borderId="39"/>
    <xf numFmtId="0" fontId="86" fillId="71" borderId="40" applyNumberFormat="0" applyAlignment="0" applyProtection="0"/>
    <xf numFmtId="0" fontId="40" fillId="21" borderId="7" applyNumberFormat="0" applyAlignment="0" applyProtection="0"/>
    <xf numFmtId="0" fontId="87" fillId="72" borderId="41"/>
    <xf numFmtId="0" fontId="8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9" fillId="0" borderId="0"/>
    <xf numFmtId="0" fontId="90" fillId="0" borderId="0" applyNumberFormat="0" applyFill="0" applyBorder="0" applyAlignment="0" applyProtection="0"/>
    <xf numFmtId="0" fontId="91" fillId="73" borderId="0" applyNumberFormat="0" applyBorder="0" applyAlignment="0" applyProtection="0"/>
    <xf numFmtId="0" fontId="42" fillId="22" borderId="0" applyNumberFormat="0" applyBorder="0" applyAlignment="0" applyProtection="0"/>
    <xf numFmtId="0" fontId="92" fillId="74" borderId="0"/>
    <xf numFmtId="0" fontId="27" fillId="0" borderId="0"/>
    <xf numFmtId="0" fontId="66" fillId="0" borderId="0"/>
    <xf numFmtId="0" fontId="93" fillId="0" borderId="0"/>
    <xf numFmtId="0" fontId="64" fillId="0" borderId="0"/>
    <xf numFmtId="0" fontId="94" fillId="75" borderId="0" applyNumberFormat="0" applyBorder="0" applyAlignment="0" applyProtection="0"/>
    <xf numFmtId="0" fontId="43" fillId="3" borderId="0" applyNumberFormat="0" applyBorder="0" applyAlignment="0" applyProtection="0"/>
    <xf numFmtId="0" fontId="95" fillId="29" borderId="0"/>
    <xf numFmtId="0" fontId="9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7" fillId="0" borderId="0"/>
    <xf numFmtId="0" fontId="4" fillId="23" borderId="8" applyNumberFormat="0" applyFont="0" applyAlignment="0" applyProtection="0"/>
    <xf numFmtId="0" fontId="93" fillId="77" borderId="43"/>
    <xf numFmtId="0" fontId="3" fillId="76" borderId="42" applyNumberFormat="0" applyFont="0" applyAlignment="0" applyProtection="0"/>
    <xf numFmtId="0" fontId="66" fillId="76" borderId="42" applyNumberFormat="0" applyFont="0" applyAlignment="0" applyProtection="0"/>
    <xf numFmtId="9" fontId="24" fillId="0" borderId="0" applyFont="0" applyFill="0" applyBorder="0" applyAlignment="0" applyProtection="0"/>
    <xf numFmtId="0" fontId="98" fillId="0" borderId="44" applyNumberFormat="0" applyFill="0" applyAlignment="0" applyProtection="0"/>
    <xf numFmtId="0" fontId="45" fillId="0" borderId="9" applyNumberFormat="0" applyFill="0" applyAlignment="0" applyProtection="0"/>
    <xf numFmtId="0" fontId="99" fillId="0" borderId="45"/>
    <xf numFmtId="0" fontId="10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1" fillId="0" borderId="0"/>
    <xf numFmtId="0" fontId="102" fillId="78" borderId="0" applyNumberFormat="0" applyBorder="0" applyAlignment="0" applyProtection="0"/>
    <xf numFmtId="0" fontId="47" fillId="4" borderId="0" applyNumberFormat="0" applyBorder="0" applyAlignment="0" applyProtection="0"/>
    <xf numFmtId="0" fontId="103" fillId="31" borderId="0"/>
    <xf numFmtId="0" fontId="108" fillId="0" borderId="0"/>
    <xf numFmtId="0" fontId="109" fillId="0" borderId="0"/>
    <xf numFmtId="0" fontId="2" fillId="0" borderId="0"/>
    <xf numFmtId="0" fontId="119" fillId="0" borderId="0"/>
    <xf numFmtId="0" fontId="1" fillId="0" borderId="0"/>
    <xf numFmtId="0" fontId="129" fillId="0" borderId="0"/>
  </cellStyleXfs>
  <cellXfs count="387">
    <xf numFmtId="0" fontId="0" fillId="0" borderId="0" xfId="0"/>
    <xf numFmtId="0" fontId="5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Border="1"/>
    <xf numFmtId="0" fontId="0" fillId="0" borderId="10" xfId="0" applyBorder="1"/>
    <xf numFmtId="0" fontId="11" fillId="0" borderId="0" xfId="0" applyFont="1" applyAlignment="1">
      <alignment vertical="center" wrapText="1"/>
    </xf>
    <xf numFmtId="0" fontId="21" fillId="0" borderId="0" xfId="0" applyFont="1"/>
    <xf numFmtId="0" fontId="19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3" fontId="0" fillId="0" borderId="0" xfId="0" applyNumberFormat="1"/>
    <xf numFmtId="3" fontId="1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NumberFormat="1"/>
    <xf numFmtId="0" fontId="14" fillId="0" borderId="10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3" fontId="49" fillId="24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3" fontId="10" fillId="24" borderId="13" xfId="0" applyNumberFormat="1" applyFont="1" applyFill="1" applyBorder="1" applyAlignment="1">
      <alignment horizontal="center" vertical="center"/>
    </xf>
    <xf numFmtId="0" fontId="9" fillId="25" borderId="13" xfId="0" applyNumberFormat="1" applyFont="1" applyFill="1" applyBorder="1" applyAlignment="1">
      <alignment horizontal="center" vertical="center"/>
    </xf>
    <xf numFmtId="3" fontId="10" fillId="25" borderId="13" xfId="0" applyNumberFormat="1" applyFont="1" applyFill="1" applyBorder="1" applyAlignment="1">
      <alignment horizontal="center" vertical="center"/>
    </xf>
    <xf numFmtId="0" fontId="10" fillId="25" borderId="13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10" fillId="24" borderId="10" xfId="0" applyNumberFormat="1" applyFont="1" applyFill="1" applyBorder="1" applyAlignment="1">
      <alignment horizontal="center" vertical="center"/>
    </xf>
    <xf numFmtId="0" fontId="9" fillId="25" borderId="10" xfId="0" applyNumberFormat="1" applyFont="1" applyFill="1" applyBorder="1" applyAlignment="1">
      <alignment horizontal="center" vertical="center"/>
    </xf>
    <xf numFmtId="3" fontId="10" fillId="25" borderId="10" xfId="0" applyNumberFormat="1" applyFont="1" applyFill="1" applyBorder="1" applyAlignment="1">
      <alignment horizontal="center" vertical="center"/>
    </xf>
    <xf numFmtId="0" fontId="10" fillId="25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24" fillId="0" borderId="0" xfId="0" applyFont="1"/>
    <xf numFmtId="0" fontId="16" fillId="0" borderId="0" xfId="0" applyFont="1"/>
    <xf numFmtId="0" fontId="55" fillId="0" borderId="13" xfId="0" applyNumberFormat="1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59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3" fontId="60" fillId="24" borderId="10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61" fillId="24" borderId="13" xfId="0" applyNumberFormat="1" applyFont="1" applyFill="1" applyBorder="1" applyAlignment="1">
      <alignment horizontal="center" vertical="center" wrapText="1"/>
    </xf>
    <xf numFmtId="0" fontId="61" fillId="24" borderId="10" xfId="0" applyNumberFormat="1" applyFont="1" applyFill="1" applyBorder="1" applyAlignment="1">
      <alignment horizontal="center" vertical="center" wrapText="1"/>
    </xf>
    <xf numFmtId="3" fontId="62" fillId="25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Border="1"/>
    <xf numFmtId="0" fontId="9" fillId="0" borderId="0" xfId="0" applyFont="1" applyAlignment="1">
      <alignment horizontal="center"/>
    </xf>
    <xf numFmtId="0" fontId="19" fillId="79" borderId="10" xfId="0" applyFont="1" applyFill="1" applyBorder="1" applyAlignment="1">
      <alignment horizontal="center" vertical="center"/>
    </xf>
    <xf numFmtId="0" fontId="14" fillId="79" borderId="10" xfId="0" applyFont="1" applyFill="1" applyBorder="1" applyAlignment="1">
      <alignment vertical="center"/>
    </xf>
    <xf numFmtId="0" fontId="9" fillId="79" borderId="10" xfId="0" applyFont="1" applyFill="1" applyBorder="1" applyAlignment="1">
      <alignment horizontal="center" vertical="center"/>
    </xf>
    <xf numFmtId="3" fontId="9" fillId="79" borderId="10" xfId="0" applyNumberFormat="1" applyFont="1" applyFill="1" applyBorder="1" applyAlignment="1">
      <alignment horizontal="center" vertical="center"/>
    </xf>
    <xf numFmtId="3" fontId="10" fillId="79" borderId="10" xfId="0" applyNumberFormat="1" applyFont="1" applyFill="1" applyBorder="1" applyAlignment="1">
      <alignment horizontal="center" vertical="center"/>
    </xf>
    <xf numFmtId="0" fontId="9" fillId="79" borderId="10" xfId="0" applyNumberFormat="1" applyFont="1" applyFill="1" applyBorder="1" applyAlignment="1">
      <alignment horizontal="center" vertical="center"/>
    </xf>
    <xf numFmtId="0" fontId="10" fillId="79" borderId="10" xfId="0" applyNumberFormat="1" applyFont="1" applyFill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/>
    </xf>
    <xf numFmtId="0" fontId="16" fillId="79" borderId="16" xfId="0" applyFont="1" applyFill="1" applyBorder="1" applyAlignment="1">
      <alignment horizontal="center" vertical="center" wrapText="1"/>
    </xf>
    <xf numFmtId="0" fontId="16" fillId="79" borderId="15" xfId="0" applyFont="1" applyFill="1" applyBorder="1" applyAlignment="1">
      <alignment horizontal="center" vertical="center" wrapText="1"/>
    </xf>
    <xf numFmtId="0" fontId="48" fillId="79" borderId="10" xfId="0" applyNumberFormat="1" applyFont="1" applyFill="1" applyBorder="1" applyAlignment="1">
      <alignment horizontal="center" vertical="center"/>
    </xf>
    <xf numFmtId="0" fontId="55" fillId="79" borderId="10" xfId="0" applyNumberFormat="1" applyFont="1" applyFill="1" applyBorder="1" applyAlignment="1">
      <alignment horizontal="center" vertical="center"/>
    </xf>
    <xf numFmtId="3" fontId="14" fillId="80" borderId="13" xfId="0" applyNumberFormat="1" applyFont="1" applyFill="1" applyBorder="1" applyAlignment="1">
      <alignment horizontal="center" vertical="center" wrapText="1"/>
    </xf>
    <xf numFmtId="3" fontId="14" fillId="79" borderId="10" xfId="0" applyNumberFormat="1" applyFont="1" applyFill="1" applyBorder="1" applyAlignment="1">
      <alignment horizontal="center" vertical="center" wrapText="1"/>
    </xf>
    <xf numFmtId="3" fontId="14" fillId="80" borderId="10" xfId="0" applyNumberFormat="1" applyFont="1" applyFill="1" applyBorder="1" applyAlignment="1">
      <alignment horizontal="center" vertical="center" wrapText="1"/>
    </xf>
    <xf numFmtId="0" fontId="14" fillId="80" borderId="10" xfId="0" applyFont="1" applyFill="1" applyBorder="1" applyAlignment="1">
      <alignment horizontal="center" vertical="center"/>
    </xf>
    <xf numFmtId="0" fontId="14" fillId="79" borderId="0" xfId="0" applyFont="1" applyFill="1" applyAlignment="1">
      <alignment horizontal="center" vertical="center"/>
    </xf>
    <xf numFmtId="0" fontId="14" fillId="79" borderId="10" xfId="0" applyFont="1" applyFill="1" applyBorder="1" applyAlignment="1">
      <alignment horizontal="center" vertical="center"/>
    </xf>
    <xf numFmtId="0" fontId="19" fillId="79" borderId="23" xfId="0" applyFont="1" applyFill="1" applyBorder="1" applyAlignment="1">
      <alignment horizontal="center" vertical="center"/>
    </xf>
    <xf numFmtId="0" fontId="61" fillId="79" borderId="10" xfId="0" applyNumberFormat="1" applyFont="1" applyFill="1" applyBorder="1" applyAlignment="1">
      <alignment horizontal="center" vertical="center" wrapText="1"/>
    </xf>
    <xf numFmtId="3" fontId="14" fillId="79" borderId="10" xfId="0" applyNumberFormat="1" applyFont="1" applyFill="1" applyBorder="1" applyAlignment="1">
      <alignment horizontal="center"/>
    </xf>
    <xf numFmtId="0" fontId="19" fillId="79" borderId="25" xfId="0" applyFont="1" applyFill="1" applyBorder="1" applyAlignment="1">
      <alignment horizontal="center" vertical="center"/>
    </xf>
    <xf numFmtId="0" fontId="14" fillId="79" borderId="24" xfId="0" applyFont="1" applyFill="1" applyBorder="1" applyAlignment="1">
      <alignment vertical="center"/>
    </xf>
    <xf numFmtId="0" fontId="104" fillId="0" borderId="0" xfId="0" applyFont="1"/>
    <xf numFmtId="49" fontId="104" fillId="0" borderId="0" xfId="0" applyNumberFormat="1" applyFont="1" applyAlignment="1">
      <alignment vertical="top" wrapText="1"/>
    </xf>
    <xf numFmtId="0" fontId="104" fillId="0" borderId="0" xfId="0" applyFont="1" applyAlignment="1">
      <alignment horizontal="center" vertical="center"/>
    </xf>
    <xf numFmtId="49" fontId="104" fillId="0" borderId="0" xfId="0" applyNumberFormat="1" applyFont="1" applyAlignment="1">
      <alignment horizontal="center" vertical="center" wrapText="1"/>
    </xf>
    <xf numFmtId="0" fontId="17" fillId="79" borderId="10" xfId="0" applyNumberFormat="1" applyFont="1" applyFill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 wrapText="1"/>
    </xf>
    <xf numFmtId="0" fontId="9" fillId="79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7" fillId="81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wrapText="1"/>
    </xf>
    <xf numFmtId="0" fontId="24" fillId="0" borderId="0" xfId="0" applyNumberFormat="1" applyFont="1"/>
    <xf numFmtId="0" fontId="51" fillId="0" borderId="0" xfId="0" applyFont="1"/>
    <xf numFmtId="0" fontId="52" fillId="0" borderId="0" xfId="0" applyFont="1" applyAlignment="1">
      <alignment wrapText="1"/>
    </xf>
    <xf numFmtId="0" fontId="32" fillId="0" borderId="10" xfId="0" applyFont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1" fontId="55" fillId="0" borderId="13" xfId="0" applyNumberFormat="1" applyFont="1" applyBorder="1" applyAlignment="1">
      <alignment horizontal="center" vertical="center"/>
    </xf>
    <xf numFmtId="1" fontId="55" fillId="0" borderId="13" xfId="0" applyNumberFormat="1" applyFont="1" applyFill="1" applyBorder="1" applyAlignment="1">
      <alignment horizontal="center" vertical="center"/>
    </xf>
    <xf numFmtId="1" fontId="57" fillId="0" borderId="13" xfId="0" applyNumberFormat="1" applyFont="1" applyFill="1" applyBorder="1" applyAlignment="1">
      <alignment horizontal="center" vertical="center"/>
    </xf>
    <xf numFmtId="0" fontId="57" fillId="79" borderId="10" xfId="0" applyFont="1" applyFill="1" applyBorder="1" applyAlignment="1">
      <alignment horizontal="center" vertical="center"/>
    </xf>
    <xf numFmtId="0" fontId="55" fillId="79" borderId="10" xfId="0" applyFont="1" applyFill="1" applyBorder="1" applyAlignment="1">
      <alignment horizontal="center" vertical="center"/>
    </xf>
    <xf numFmtId="1" fontId="55" fillId="79" borderId="10" xfId="0" applyNumberFormat="1" applyFont="1" applyFill="1" applyBorder="1" applyAlignment="1">
      <alignment horizontal="center" vertical="center"/>
    </xf>
    <xf numFmtId="1" fontId="57" fillId="79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07" fillId="0" borderId="46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81" borderId="10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13" fillId="0" borderId="0" xfId="114" applyNumberFormat="1" applyFont="1"/>
    <xf numFmtId="0" fontId="64" fillId="0" borderId="0" xfId="114" applyNumberFormat="1"/>
    <xf numFmtId="0" fontId="114" fillId="0" borderId="0" xfId="114" applyNumberFormat="1" applyFont="1"/>
    <xf numFmtId="0" fontId="115" fillId="0" borderId="0" xfId="114" applyNumberFormat="1" applyFont="1" applyAlignment="1">
      <alignment horizontal="center"/>
    </xf>
    <xf numFmtId="0" fontId="64" fillId="0" borderId="0" xfId="114"/>
    <xf numFmtId="3" fontId="17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17" fillId="81" borderId="10" xfId="0" applyNumberFormat="1" applyFont="1" applyFill="1" applyBorder="1" applyAlignment="1">
      <alignment horizontal="center" vertical="center"/>
    </xf>
    <xf numFmtId="0" fontId="17" fillId="81" borderId="10" xfId="0" applyFont="1" applyFill="1" applyBorder="1" applyAlignment="1">
      <alignment horizontal="center" vertical="center" wrapText="1"/>
    </xf>
    <xf numFmtId="0" fontId="14" fillId="8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1" fillId="0" borderId="0" xfId="139"/>
    <xf numFmtId="0" fontId="123" fillId="0" borderId="0" xfId="139" applyFont="1"/>
    <xf numFmtId="0" fontId="1" fillId="0" borderId="10" xfId="139" applyBorder="1"/>
    <xf numFmtId="0" fontId="19" fillId="79" borderId="10" xfId="139" applyFont="1" applyFill="1" applyBorder="1" applyAlignment="1">
      <alignment horizontal="center" vertical="center"/>
    </xf>
    <xf numFmtId="0" fontId="19" fillId="0" borderId="10" xfId="139" applyFont="1" applyBorder="1" applyAlignment="1">
      <alignment horizontal="center" vertical="center"/>
    </xf>
    <xf numFmtId="0" fontId="19" fillId="0" borderId="13" xfId="139" applyFont="1" applyBorder="1" applyAlignment="1">
      <alignment horizontal="center" vertical="center"/>
    </xf>
    <xf numFmtId="49" fontId="124" fillId="0" borderId="13" xfId="139" applyNumberFormat="1" applyFont="1" applyBorder="1" applyAlignment="1">
      <alignment horizontal="center" vertical="center" wrapText="1"/>
    </xf>
    <xf numFmtId="0" fontId="10" fillId="0" borderId="10" xfId="114" applyFont="1" applyBorder="1" applyAlignment="1">
      <alignment horizontal="center"/>
    </xf>
    <xf numFmtId="0" fontId="10" fillId="0" borderId="10" xfId="114" applyFont="1" applyBorder="1"/>
    <xf numFmtId="0" fontId="125" fillId="81" borderId="10" xfId="114" applyFont="1" applyFill="1" applyBorder="1" applyAlignment="1">
      <alignment horizontal="center"/>
    </xf>
    <xf numFmtId="0" fontId="19" fillId="81" borderId="10" xfId="114" applyFont="1" applyFill="1" applyBorder="1"/>
    <xf numFmtId="0" fontId="4" fillId="81" borderId="10" xfId="114" applyFont="1" applyFill="1" applyBorder="1" applyAlignment="1">
      <alignment horizontal="center"/>
    </xf>
    <xf numFmtId="0" fontId="126" fillId="0" borderId="10" xfId="114" applyNumberFormat="1" applyFont="1" applyBorder="1" applyAlignment="1">
      <alignment horizontal="center" vertical="center" wrapText="1"/>
    </xf>
    <xf numFmtId="0" fontId="19" fillId="0" borderId="10" xfId="114" applyFont="1" applyBorder="1"/>
    <xf numFmtId="0" fontId="4" fillId="0" borderId="10" xfId="114" applyFont="1" applyBorder="1" applyAlignment="1">
      <alignment horizontal="center"/>
    </xf>
    <xf numFmtId="0" fontId="64" fillId="0" borderId="0" xfId="114" applyNumberFormat="1" applyAlignment="1">
      <alignment vertical="center"/>
    </xf>
    <xf numFmtId="49" fontId="116" fillId="0" borderId="10" xfId="114" applyNumberFormat="1" applyFont="1" applyBorder="1" applyAlignment="1">
      <alignment horizontal="center" vertical="top" wrapText="1"/>
    </xf>
    <xf numFmtId="49" fontId="116" fillId="0" borderId="20" xfId="114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6" fillId="0" borderId="10" xfId="114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128" fillId="0" borderId="10" xfId="0" applyFont="1" applyBorder="1"/>
    <xf numFmtId="1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79" borderId="10" xfId="0" applyFont="1" applyFill="1" applyBorder="1" applyAlignment="1">
      <alignment horizontal="center"/>
    </xf>
    <xf numFmtId="0" fontId="128" fillId="79" borderId="10" xfId="0" applyFont="1" applyFill="1" applyBorder="1"/>
    <xf numFmtId="0" fontId="9" fillId="79" borderId="10" xfId="0" applyNumberFormat="1" applyFont="1" applyFill="1" applyBorder="1" applyAlignment="1">
      <alignment horizontal="center"/>
    </xf>
    <xf numFmtId="0" fontId="9" fillId="79" borderId="10" xfId="0" applyFont="1" applyFill="1" applyBorder="1"/>
    <xf numFmtId="0" fontId="10" fillId="0" borderId="10" xfId="0" applyFont="1" applyBorder="1"/>
    <xf numFmtId="0" fontId="62" fillId="0" borderId="1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49" fontId="117" fillId="0" borderId="10" xfId="114" applyNumberFormat="1" applyFont="1" applyBorder="1" applyAlignment="1">
      <alignment horizontal="center" vertical="center" wrapText="1"/>
    </xf>
    <xf numFmtId="0" fontId="64" fillId="0" borderId="0" xfId="114" applyNumberFormat="1" applyAlignment="1">
      <alignment horizontal="center" vertical="center"/>
    </xf>
    <xf numFmtId="0" fontId="51" fillId="0" borderId="0" xfId="140" applyFont="1" applyAlignment="1">
      <alignment horizontal="center"/>
    </xf>
    <xf numFmtId="0" fontId="24" fillId="0" borderId="24" xfId="140" applyFont="1" applyBorder="1" applyAlignment="1">
      <alignment horizontal="center" vertical="center" wrapText="1"/>
    </xf>
    <xf numFmtId="0" fontId="51" fillId="0" borderId="0" xfId="140" applyFont="1"/>
    <xf numFmtId="0" fontId="24" fillId="0" borderId="10" xfId="140" applyFont="1" applyBorder="1" applyAlignment="1">
      <alignment horizontal="center" vertical="center"/>
    </xf>
    <xf numFmtId="0" fontId="51" fillId="0" borderId="10" xfId="140" applyFont="1" applyBorder="1" applyAlignment="1">
      <alignment horizontal="center" vertical="center"/>
    </xf>
    <xf numFmtId="0" fontId="16" fillId="0" borderId="13" xfId="140" applyFont="1" applyBorder="1" applyAlignment="1">
      <alignment horizontal="center" vertical="center"/>
    </xf>
    <xf numFmtId="0" fontId="14" fillId="0" borderId="13" xfId="140" applyFont="1" applyBorder="1" applyAlignment="1">
      <alignment vertical="center"/>
    </xf>
    <xf numFmtId="0" fontId="16" fillId="0" borderId="13" xfId="140" applyNumberFormat="1" applyFont="1" applyBorder="1" applyAlignment="1">
      <alignment horizontal="center" vertical="center"/>
    </xf>
    <xf numFmtId="0" fontId="118" fillId="0" borderId="13" xfId="140" applyNumberFormat="1" applyFont="1" applyBorder="1" applyAlignment="1">
      <alignment horizontal="center" vertical="center"/>
    </xf>
    <xf numFmtId="0" fontId="16" fillId="0" borderId="13" xfId="140" applyNumberFormat="1" applyFont="1" applyFill="1" applyBorder="1" applyAlignment="1">
      <alignment horizontal="center" vertical="center"/>
    </xf>
    <xf numFmtId="0" fontId="16" fillId="0" borderId="10" xfId="140" applyNumberFormat="1" applyFont="1" applyBorder="1" applyAlignment="1">
      <alignment horizontal="center" vertical="center" wrapText="1"/>
    </xf>
    <xf numFmtId="0" fontId="16" fillId="0" borderId="13" xfId="140" applyNumberFormat="1" applyFont="1" applyFill="1" applyBorder="1" applyAlignment="1">
      <alignment horizontal="center" vertical="center" wrapText="1"/>
    </xf>
    <xf numFmtId="0" fontId="110" fillId="0" borderId="0" xfId="140" applyFont="1"/>
    <xf numFmtId="0" fontId="16" fillId="79" borderId="10" xfId="140" applyFont="1" applyFill="1" applyBorder="1" applyAlignment="1">
      <alignment horizontal="center" vertical="center"/>
    </xf>
    <xf numFmtId="0" fontId="14" fillId="79" borderId="10" xfId="140" applyFont="1" applyFill="1" applyBorder="1" applyAlignment="1">
      <alignment vertical="center"/>
    </xf>
    <xf numFmtId="0" fontId="16" fillId="79" borderId="10" xfId="140" applyNumberFormat="1" applyFont="1" applyFill="1" applyBorder="1" applyAlignment="1">
      <alignment horizontal="center" vertical="center"/>
    </xf>
    <xf numFmtId="0" fontId="118" fillId="79" borderId="10" xfId="140" applyNumberFormat="1" applyFont="1" applyFill="1" applyBorder="1" applyAlignment="1">
      <alignment horizontal="center" vertical="center"/>
    </xf>
    <xf numFmtId="0" fontId="16" fillId="79" borderId="10" xfId="140" applyNumberFormat="1" applyFont="1" applyFill="1" applyBorder="1" applyAlignment="1">
      <alignment horizontal="center" vertical="center" wrapText="1"/>
    </xf>
    <xf numFmtId="0" fontId="16" fillId="0" borderId="10" xfId="140" applyFont="1" applyBorder="1" applyAlignment="1">
      <alignment horizontal="center" vertical="center"/>
    </xf>
    <xf numFmtId="0" fontId="14" fillId="0" borderId="10" xfId="140" applyFont="1" applyBorder="1" applyAlignment="1">
      <alignment vertical="center"/>
    </xf>
    <xf numFmtId="0" fontId="16" fillId="0" borderId="10" xfId="140" applyNumberFormat="1" applyFont="1" applyBorder="1" applyAlignment="1">
      <alignment horizontal="center" vertical="center"/>
    </xf>
    <xf numFmtId="0" fontId="118" fillId="0" borderId="10" xfId="140" applyNumberFormat="1" applyFont="1" applyBorder="1" applyAlignment="1">
      <alignment horizontal="center" vertical="center"/>
    </xf>
    <xf numFmtId="0" fontId="16" fillId="0" borderId="10" xfId="140" applyNumberFormat="1" applyFont="1" applyFill="1" applyBorder="1" applyAlignment="1">
      <alignment horizontal="center" vertical="center"/>
    </xf>
    <xf numFmtId="0" fontId="16" fillId="0" borderId="10" xfId="140" applyNumberFormat="1" applyFont="1" applyFill="1" applyBorder="1" applyAlignment="1">
      <alignment horizontal="center" vertical="center" wrapText="1"/>
    </xf>
    <xf numFmtId="0" fontId="17" fillId="0" borderId="10" xfId="140" applyNumberFormat="1" applyFont="1" applyBorder="1" applyAlignment="1">
      <alignment horizontal="center" vertical="center"/>
    </xf>
    <xf numFmtId="3" fontId="24" fillId="0" borderId="0" xfId="140" applyNumberFormat="1" applyFont="1" applyAlignment="1">
      <alignment horizontal="center"/>
    </xf>
    <xf numFmtId="3" fontId="51" fillId="0" borderId="0" xfId="140" applyNumberFormat="1" applyFont="1" applyAlignment="1">
      <alignment horizontal="left" wrapText="1"/>
    </xf>
    <xf numFmtId="3" fontId="51" fillId="0" borderId="0" xfId="140" applyNumberFormat="1" applyFont="1" applyAlignment="1">
      <alignment horizontal="center"/>
    </xf>
    <xf numFmtId="0" fontId="110" fillId="0" borderId="0" xfId="140" applyFont="1" applyAlignment="1">
      <alignment horizontal="left"/>
    </xf>
    <xf numFmtId="0" fontId="17" fillId="0" borderId="0" xfId="140" applyFont="1"/>
    <xf numFmtId="49" fontId="84" fillId="0" borderId="13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79" borderId="10" xfId="0" applyFont="1" applyFill="1" applyBorder="1" applyAlignment="1">
      <alignment horizontal="center" vertical="center" wrapText="1"/>
    </xf>
    <xf numFmtId="0" fontId="130" fillId="0" borderId="10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7" fillId="79" borderId="17" xfId="0" applyFont="1" applyFill="1" applyBorder="1" applyAlignment="1">
      <alignment horizontal="center" wrapText="1"/>
    </xf>
    <xf numFmtId="0" fontId="17" fillId="79" borderId="27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116" fillId="0" borderId="0" xfId="114" applyFont="1" applyAlignment="1">
      <alignment horizontal="center" wrapText="1"/>
    </xf>
    <xf numFmtId="49" fontId="116" fillId="0" borderId="0" xfId="114" applyNumberFormat="1" applyFont="1" applyAlignment="1">
      <alignment horizontal="center" wrapText="1"/>
    </xf>
    <xf numFmtId="0" fontId="64" fillId="0" borderId="10" xfId="114" applyNumberFormat="1" applyBorder="1" applyAlignment="1">
      <alignment horizontal="center"/>
    </xf>
    <xf numFmtId="0" fontId="117" fillId="0" borderId="10" xfId="114" applyFont="1" applyBorder="1" applyAlignment="1">
      <alignment horizontal="center" vertical="center"/>
    </xf>
    <xf numFmtId="0" fontId="117" fillId="0" borderId="10" xfId="114" applyNumberFormat="1" applyFont="1" applyBorder="1" applyAlignment="1">
      <alignment horizontal="center" vertical="center" wrapText="1"/>
    </xf>
    <xf numFmtId="0" fontId="127" fillId="0" borderId="0" xfId="114" applyFont="1" applyAlignment="1">
      <alignment horizontal="center" vertical="center" wrapText="1"/>
    </xf>
    <xf numFmtId="49" fontId="116" fillId="0" borderId="20" xfId="114" applyNumberFormat="1" applyFont="1" applyBorder="1" applyAlignment="1">
      <alignment horizontal="center" vertical="center" wrapText="1"/>
    </xf>
    <xf numFmtId="0" fontId="115" fillId="0" borderId="10" xfId="114" applyNumberFormat="1" applyFont="1" applyBorder="1" applyAlignment="1">
      <alignment horizontal="center" vertical="center"/>
    </xf>
    <xf numFmtId="0" fontId="116" fillId="0" borderId="10" xfId="114" applyFont="1" applyBorder="1" applyAlignment="1">
      <alignment horizontal="center" vertical="center"/>
    </xf>
    <xf numFmtId="0" fontId="116" fillId="0" borderId="10" xfId="114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4" fillId="79" borderId="10" xfId="0" applyFont="1" applyFill="1" applyBorder="1" applyAlignment="1">
      <alignment horizontal="center"/>
    </xf>
    <xf numFmtId="0" fontId="14" fillId="25" borderId="10" xfId="0" applyFont="1" applyFill="1" applyBorder="1" applyAlignment="1">
      <alignment horizontal="center"/>
    </xf>
    <xf numFmtId="0" fontId="24" fillId="0" borderId="10" xfId="140" applyFont="1" applyBorder="1" applyAlignment="1">
      <alignment horizontal="center" vertical="center" wrapText="1"/>
    </xf>
    <xf numFmtId="0" fontId="129" fillId="0" borderId="10" xfId="140" applyBorder="1" applyAlignment="1">
      <alignment horizontal="center" vertical="center" wrapText="1"/>
    </xf>
    <xf numFmtId="0" fontId="15" fillId="0" borderId="10" xfId="140" applyFont="1" applyBorder="1" applyAlignment="1">
      <alignment horizontal="center" vertical="center"/>
    </xf>
    <xf numFmtId="3" fontId="51" fillId="0" borderId="0" xfId="140" applyNumberFormat="1" applyFont="1" applyAlignment="1">
      <alignment horizontal="left" wrapText="1"/>
    </xf>
    <xf numFmtId="0" fontId="29" fillId="0" borderId="10" xfId="140" applyFont="1" applyBorder="1" applyAlignment="1">
      <alignment horizontal="center" vertical="center" wrapText="1"/>
    </xf>
    <xf numFmtId="0" fontId="112" fillId="0" borderId="10" xfId="140" applyFont="1" applyBorder="1" applyAlignment="1">
      <alignment horizontal="center" vertical="center" wrapText="1"/>
    </xf>
    <xf numFmtId="0" fontId="24" fillId="0" borderId="24" xfId="140" applyFont="1" applyBorder="1" applyAlignment="1">
      <alignment horizontal="center" vertical="center" wrapText="1"/>
    </xf>
    <xf numFmtId="0" fontId="24" fillId="0" borderId="13" xfId="140" applyFont="1" applyBorder="1" applyAlignment="1">
      <alignment horizontal="center" vertical="center" wrapText="1"/>
    </xf>
    <xf numFmtId="0" fontId="48" fillId="0" borderId="0" xfId="140" applyFont="1" applyBorder="1" applyAlignment="1">
      <alignment horizontal="center" vertical="center" wrapText="1"/>
    </xf>
    <xf numFmtId="0" fontId="24" fillId="0" borderId="10" xfId="140" applyFont="1" applyBorder="1" applyAlignment="1">
      <alignment horizontal="center" vertical="center"/>
    </xf>
    <xf numFmtId="0" fontId="24" fillId="0" borderId="24" xfId="140" applyFont="1" applyBorder="1" applyAlignment="1">
      <alignment horizontal="center" vertical="center"/>
    </xf>
    <xf numFmtId="0" fontId="14" fillId="0" borderId="10" xfId="140" applyFont="1" applyBorder="1" applyAlignment="1">
      <alignment horizontal="center" vertical="center"/>
    </xf>
    <xf numFmtId="0" fontId="14" fillId="0" borderId="24" xfId="140" applyFont="1" applyBorder="1" applyAlignment="1">
      <alignment horizontal="center" vertical="center"/>
    </xf>
    <xf numFmtId="0" fontId="52" fillId="0" borderId="47" xfId="140" applyFont="1" applyBorder="1" applyAlignment="1">
      <alignment horizontal="center" vertical="center" wrapText="1"/>
    </xf>
    <xf numFmtId="0" fontId="129" fillId="0" borderId="48" xfId="140" applyBorder="1" applyAlignment="1">
      <alignment horizontal="center" vertical="center" wrapText="1"/>
    </xf>
    <xf numFmtId="0" fontId="24" fillId="0" borderId="47" xfId="140" applyFont="1" applyBorder="1" applyAlignment="1">
      <alignment horizontal="center" vertical="center" wrapText="1"/>
    </xf>
    <xf numFmtId="0" fontId="24" fillId="0" borderId="49" xfId="140" applyFont="1" applyBorder="1" applyAlignment="1">
      <alignment horizontal="center" vertical="center" wrapText="1"/>
    </xf>
    <xf numFmtId="0" fontId="129" fillId="0" borderId="24" xfId="140" applyBorder="1" applyAlignment="1">
      <alignment horizontal="center" vertical="center" wrapText="1"/>
    </xf>
    <xf numFmtId="0" fontId="30" fillId="0" borderId="10" xfId="140" applyFont="1" applyBorder="1" applyAlignment="1">
      <alignment horizontal="center" vertical="center" wrapText="1"/>
    </xf>
    <xf numFmtId="49" fontId="10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 wrapText="1"/>
    </xf>
    <xf numFmtId="0" fontId="124" fillId="0" borderId="11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49" fontId="121" fillId="0" borderId="24" xfId="139" applyNumberFormat="1" applyFont="1" applyBorder="1" applyAlignment="1">
      <alignment horizontal="center" vertical="center" wrapText="1"/>
    </xf>
    <xf numFmtId="49" fontId="124" fillId="0" borderId="13" xfId="139" applyNumberFormat="1" applyFont="1" applyBorder="1" applyAlignment="1">
      <alignment horizontal="center" vertical="center" wrapText="1"/>
    </xf>
    <xf numFmtId="49" fontId="84" fillId="0" borderId="1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21" fillId="0" borderId="24" xfId="0" applyNumberFormat="1" applyFont="1" applyBorder="1" applyAlignment="1">
      <alignment horizontal="center" vertical="center" wrapText="1"/>
    </xf>
    <xf numFmtId="49" fontId="121" fillId="0" borderId="26" xfId="0" applyNumberFormat="1" applyFont="1" applyBorder="1" applyAlignment="1">
      <alignment horizontal="center" vertical="center" wrapText="1"/>
    </xf>
    <xf numFmtId="49" fontId="121" fillId="0" borderId="13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21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5" fillId="0" borderId="10" xfId="112" applyFont="1" applyBorder="1" applyAlignment="1">
      <alignment horizontal="center" vertical="center" wrapText="1"/>
    </xf>
    <xf numFmtId="0" fontId="10" fillId="0" borderId="0" xfId="112" applyFont="1" applyAlignment="1">
      <alignment horizontal="center" wrapText="1"/>
    </xf>
    <xf numFmtId="49" fontId="28" fillId="0" borderId="47" xfId="0" applyNumberFormat="1" applyFont="1" applyBorder="1" applyAlignment="1">
      <alignment horizontal="center" vertical="center" wrapText="1"/>
    </xf>
    <xf numFmtId="49" fontId="28" fillId="0" borderId="49" xfId="0" applyNumberFormat="1" applyFont="1" applyBorder="1" applyAlignment="1">
      <alignment horizontal="center" vertical="center" wrapText="1"/>
    </xf>
    <xf numFmtId="0" fontId="55" fillId="0" borderId="24" xfId="112" applyFont="1" applyBorder="1" applyAlignment="1">
      <alignment horizontal="center" vertical="center" wrapText="1"/>
    </xf>
    <xf numFmtId="0" fontId="55" fillId="0" borderId="13" xfId="112" applyFont="1" applyBorder="1" applyAlignment="1">
      <alignment horizontal="center" vertical="center" wrapText="1"/>
    </xf>
    <xf numFmtId="0" fontId="131" fillId="0" borderId="0" xfId="135" applyFont="1" applyAlignment="1">
      <alignment horizontal="center"/>
    </xf>
    <xf numFmtId="0" fontId="131" fillId="0" borderId="0" xfId="135" applyFont="1" applyAlignment="1">
      <alignment horizontal="center"/>
    </xf>
    <xf numFmtId="0" fontId="108" fillId="0" borderId="0" xfId="135"/>
    <xf numFmtId="0" fontId="131" fillId="0" borderId="0" xfId="135" applyFont="1" applyAlignment="1">
      <alignment horizontal="left"/>
    </xf>
    <xf numFmtId="0" fontId="131" fillId="0" borderId="0" xfId="135" applyFont="1" applyAlignment="1">
      <alignment horizontal="left"/>
    </xf>
    <xf numFmtId="49" fontId="133" fillId="0" borderId="0" xfId="135" applyNumberFormat="1" applyFont="1" applyAlignment="1">
      <alignment horizontal="center"/>
    </xf>
    <xf numFmtId="49" fontId="133" fillId="0" borderId="0" xfId="135" applyNumberFormat="1" applyFont="1" applyAlignment="1">
      <alignment horizontal="center"/>
    </xf>
    <xf numFmtId="0" fontId="134" fillId="0" borderId="10" xfId="135" applyFont="1" applyBorder="1" applyAlignment="1">
      <alignment horizontal="center" vertical="center"/>
    </xf>
    <xf numFmtId="0" fontId="133" fillId="0" borderId="10" xfId="135" applyFont="1" applyBorder="1" applyAlignment="1">
      <alignment horizontal="center" vertical="center" wrapText="1"/>
    </xf>
    <xf numFmtId="0" fontId="133" fillId="0" borderId="0" xfId="135" applyFont="1" applyBorder="1" applyAlignment="1">
      <alignment horizontal="center" vertical="center" wrapText="1"/>
    </xf>
    <xf numFmtId="0" fontId="135" fillId="0" borderId="10" xfId="135" applyFont="1" applyBorder="1" applyAlignment="1">
      <alignment horizontal="center" vertical="center" wrapText="1"/>
    </xf>
    <xf numFmtId="0" fontId="135" fillId="0" borderId="0" xfId="135" applyFont="1" applyBorder="1" applyAlignment="1">
      <alignment horizontal="center" vertical="center" wrapText="1"/>
    </xf>
    <xf numFmtId="0" fontId="108" fillId="0" borderId="0" xfId="135" applyAlignment="1">
      <alignment horizontal="center"/>
    </xf>
    <xf numFmtId="0" fontId="133" fillId="0" borderId="10" xfId="135" applyFont="1" applyBorder="1"/>
    <xf numFmtId="0" fontId="108" fillId="0" borderId="10" xfId="135" applyFont="1" applyBorder="1" applyAlignment="1">
      <alignment horizontal="center"/>
    </xf>
    <xf numFmtId="0" fontId="108" fillId="0" borderId="0" xfId="135" applyFont="1"/>
    <xf numFmtId="0" fontId="136" fillId="0" borderId="10" xfId="135" applyFont="1" applyBorder="1"/>
    <xf numFmtId="1" fontId="136" fillId="0" borderId="10" xfId="135" applyNumberFormat="1" applyFont="1" applyBorder="1" applyAlignment="1">
      <alignment horizontal="center"/>
    </xf>
  </cellXfs>
  <cellStyles count="141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Heading" xfId="55"/>
    <cellStyle name="Heading1" xfId="56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2" xfId="111"/>
    <cellStyle name="Обычный 2 2" xfId="112"/>
    <cellStyle name="Обычный 2 3" xfId="113"/>
    <cellStyle name="Обычный 3" xfId="114"/>
    <cellStyle name="Обычный 4" xfId="135"/>
    <cellStyle name="Обычный 5" xfId="136"/>
    <cellStyle name="Обычный 6" xfId="137"/>
    <cellStyle name="Обычный 7" xfId="138"/>
    <cellStyle name="Обычный 8" xfId="139"/>
    <cellStyle name="Обычный 9" xfId="140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 2" xfId="125"/>
    <cellStyle name="Связанная ячейка" xfId="126" builtinId="24" customBuiltin="1"/>
    <cellStyle name="Связанная ячейка 2" xfId="127"/>
    <cellStyle name="Связанная ячейка 2 2" xfId="128"/>
    <cellStyle name="Текст предупреждения" xfId="129" builtinId="11" customBuiltin="1"/>
    <cellStyle name="Текст предупреждения 2" xfId="130"/>
    <cellStyle name="Текст предупреждения 2 2" xfId="131"/>
    <cellStyle name="Хороший" xfId="132" builtinId="26" customBuiltin="1"/>
    <cellStyle name="Хороший 2" xfId="133"/>
    <cellStyle name="Хороший 2 2" xfId="134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60" zoomScaleNormal="60" workbookViewId="0">
      <selection activeCell="B4" sqref="B4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51" customHeight="1">
      <c r="A1" s="239" t="s">
        <v>155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s="1" customFormat="1" ht="41.25" customHeight="1">
      <c r="A2" s="242" t="s">
        <v>34</v>
      </c>
      <c r="B2" s="242" t="s">
        <v>35</v>
      </c>
      <c r="C2" s="244" t="s">
        <v>184</v>
      </c>
      <c r="D2" s="245"/>
      <c r="E2" s="245"/>
      <c r="F2" s="245"/>
      <c r="G2" s="245"/>
      <c r="H2" s="246"/>
      <c r="I2" s="247" t="s">
        <v>136</v>
      </c>
      <c r="J2" s="247"/>
      <c r="K2" s="247"/>
      <c r="L2" s="247"/>
      <c r="M2" s="247"/>
      <c r="N2" s="247"/>
    </row>
    <row r="3" spans="1:14" s="2" customFormat="1" ht="98.25" customHeight="1" thickBot="1">
      <c r="A3" s="243"/>
      <c r="B3" s="243"/>
      <c r="C3" s="140" t="s">
        <v>36</v>
      </c>
      <c r="D3" s="140" t="s">
        <v>37</v>
      </c>
      <c r="E3" s="140" t="s">
        <v>38</v>
      </c>
      <c r="F3" s="26" t="s">
        <v>39</v>
      </c>
      <c r="G3" s="140" t="s">
        <v>40</v>
      </c>
      <c r="H3" s="140" t="s">
        <v>41</v>
      </c>
      <c r="I3" s="27" t="s">
        <v>36</v>
      </c>
      <c r="J3" s="27" t="s">
        <v>37</v>
      </c>
      <c r="K3" s="27" t="s">
        <v>38</v>
      </c>
      <c r="L3" s="27" t="s">
        <v>42</v>
      </c>
      <c r="M3" s="27" t="s">
        <v>40</v>
      </c>
      <c r="N3" s="27" t="s">
        <v>41</v>
      </c>
    </row>
    <row r="4" spans="1:14" ht="28.5" customHeight="1" thickTop="1">
      <c r="A4" s="28">
        <v>1</v>
      </c>
      <c r="B4" s="29" t="s">
        <v>2</v>
      </c>
      <c r="C4" s="151">
        <v>0</v>
      </c>
      <c r="D4" s="151">
        <v>53</v>
      </c>
      <c r="E4" s="30">
        <v>4094</v>
      </c>
      <c r="F4" s="31">
        <f>C4+D4+E4</f>
        <v>4147</v>
      </c>
      <c r="G4" s="114">
        <v>2204</v>
      </c>
      <c r="H4" s="114">
        <v>214</v>
      </c>
      <c r="I4" s="32">
        <v>0</v>
      </c>
      <c r="J4" s="32">
        <v>58</v>
      </c>
      <c r="K4" s="32">
        <v>4289</v>
      </c>
      <c r="L4" s="33">
        <f>I4+J4+K4</f>
        <v>4347</v>
      </c>
      <c r="M4" s="34">
        <v>2306</v>
      </c>
      <c r="N4" s="34">
        <v>214</v>
      </c>
    </row>
    <row r="5" spans="1:14" ht="28.5" customHeight="1">
      <c r="A5" s="81">
        <v>2</v>
      </c>
      <c r="B5" s="82" t="s">
        <v>3</v>
      </c>
      <c r="C5" s="83">
        <v>3</v>
      </c>
      <c r="D5" s="86">
        <v>22</v>
      </c>
      <c r="E5" s="84">
        <v>2107</v>
      </c>
      <c r="F5" s="85">
        <f t="shared" ref="F5:F21" si="0">C5+D5+E5</f>
        <v>2132</v>
      </c>
      <c r="G5" s="87">
        <v>911</v>
      </c>
      <c r="H5" s="87">
        <v>152</v>
      </c>
      <c r="I5" s="86">
        <v>3</v>
      </c>
      <c r="J5" s="86">
        <v>23</v>
      </c>
      <c r="K5" s="110">
        <v>2197</v>
      </c>
      <c r="L5" s="85">
        <f t="shared" ref="L5:L17" si="1">I5+J5+K5</f>
        <v>2223</v>
      </c>
      <c r="M5" s="87">
        <v>963</v>
      </c>
      <c r="N5" s="87">
        <v>153</v>
      </c>
    </row>
    <row r="6" spans="1:14" ht="28.5" customHeight="1">
      <c r="A6" s="19">
        <v>3</v>
      </c>
      <c r="B6" s="35" t="s">
        <v>4</v>
      </c>
      <c r="C6" s="36">
        <v>10</v>
      </c>
      <c r="D6" s="152">
        <v>41</v>
      </c>
      <c r="E6" s="36">
        <v>5388</v>
      </c>
      <c r="F6" s="37">
        <f t="shared" si="0"/>
        <v>5439</v>
      </c>
      <c r="G6" s="25">
        <v>2480</v>
      </c>
      <c r="H6" s="25">
        <v>290</v>
      </c>
      <c r="I6" s="38">
        <v>11</v>
      </c>
      <c r="J6" s="38">
        <v>45</v>
      </c>
      <c r="K6" s="32">
        <v>5585</v>
      </c>
      <c r="L6" s="39">
        <f t="shared" si="1"/>
        <v>5641</v>
      </c>
      <c r="M6" s="40">
        <v>2599</v>
      </c>
      <c r="N6" s="40">
        <v>290</v>
      </c>
    </row>
    <row r="7" spans="1:14" ht="28.5" customHeight="1">
      <c r="A7" s="81">
        <v>4</v>
      </c>
      <c r="B7" s="82" t="s">
        <v>5</v>
      </c>
      <c r="C7" s="83">
        <v>5</v>
      </c>
      <c r="D7" s="86">
        <v>282</v>
      </c>
      <c r="E7" s="84">
        <v>16741</v>
      </c>
      <c r="F7" s="85">
        <f t="shared" si="0"/>
        <v>17028</v>
      </c>
      <c r="G7" s="87">
        <v>2999</v>
      </c>
      <c r="H7" s="87">
        <v>540</v>
      </c>
      <c r="I7" s="86">
        <v>7</v>
      </c>
      <c r="J7" s="86">
        <v>295</v>
      </c>
      <c r="K7" s="110">
        <v>17246</v>
      </c>
      <c r="L7" s="85">
        <f t="shared" si="1"/>
        <v>17548</v>
      </c>
      <c r="M7" s="87">
        <v>3199</v>
      </c>
      <c r="N7" s="87">
        <v>540</v>
      </c>
    </row>
    <row r="8" spans="1:14" ht="28.5" customHeight="1">
      <c r="A8" s="19">
        <v>5</v>
      </c>
      <c r="B8" s="35" t="s">
        <v>6</v>
      </c>
      <c r="C8" s="36">
        <v>10</v>
      </c>
      <c r="D8" s="152">
        <v>105</v>
      </c>
      <c r="E8" s="36">
        <v>9052</v>
      </c>
      <c r="F8" s="37">
        <f t="shared" si="0"/>
        <v>9167</v>
      </c>
      <c r="G8" s="25">
        <v>4346</v>
      </c>
      <c r="H8" s="25">
        <v>411</v>
      </c>
      <c r="I8" s="38">
        <v>10</v>
      </c>
      <c r="J8" s="38">
        <v>107</v>
      </c>
      <c r="K8" s="32">
        <v>9430</v>
      </c>
      <c r="L8" s="39">
        <f t="shared" si="1"/>
        <v>9547</v>
      </c>
      <c r="M8" s="40">
        <v>4605</v>
      </c>
      <c r="N8" s="40">
        <v>413</v>
      </c>
    </row>
    <row r="9" spans="1:14" ht="28.5" customHeight="1">
      <c r="A9" s="81">
        <v>6</v>
      </c>
      <c r="B9" s="82" t="s">
        <v>7</v>
      </c>
      <c r="C9" s="83">
        <v>10</v>
      </c>
      <c r="D9" s="86">
        <v>145</v>
      </c>
      <c r="E9" s="84">
        <v>13714</v>
      </c>
      <c r="F9" s="85">
        <f t="shared" si="0"/>
        <v>13869</v>
      </c>
      <c r="G9" s="87">
        <v>4264</v>
      </c>
      <c r="H9" s="87">
        <v>633</v>
      </c>
      <c r="I9" s="86">
        <v>10</v>
      </c>
      <c r="J9" s="86">
        <v>148</v>
      </c>
      <c r="K9" s="110">
        <v>14161</v>
      </c>
      <c r="L9" s="85">
        <f t="shared" si="1"/>
        <v>14319</v>
      </c>
      <c r="M9" s="87">
        <v>4513</v>
      </c>
      <c r="N9" s="87">
        <v>634</v>
      </c>
    </row>
    <row r="10" spans="1:14" ht="28.5" customHeight="1">
      <c r="A10" s="19">
        <v>7</v>
      </c>
      <c r="B10" s="35" t="s">
        <v>8</v>
      </c>
      <c r="C10" s="36">
        <v>3</v>
      </c>
      <c r="D10" s="152">
        <v>93</v>
      </c>
      <c r="E10" s="36">
        <v>4615</v>
      </c>
      <c r="F10" s="37">
        <f t="shared" si="0"/>
        <v>4711</v>
      </c>
      <c r="G10" s="25">
        <v>2625</v>
      </c>
      <c r="H10" s="25">
        <v>313</v>
      </c>
      <c r="I10" s="38">
        <v>3</v>
      </c>
      <c r="J10" s="38">
        <v>99</v>
      </c>
      <c r="K10" s="32">
        <v>4848</v>
      </c>
      <c r="L10" s="39">
        <f t="shared" si="1"/>
        <v>4950</v>
      </c>
      <c r="M10" s="40">
        <v>2778</v>
      </c>
      <c r="N10" s="40">
        <v>313</v>
      </c>
    </row>
    <row r="11" spans="1:14" ht="28.5" customHeight="1">
      <c r="A11" s="81">
        <v>8</v>
      </c>
      <c r="B11" s="82" t="s">
        <v>9</v>
      </c>
      <c r="C11" s="83">
        <v>2</v>
      </c>
      <c r="D11" s="86">
        <v>67</v>
      </c>
      <c r="E11" s="84">
        <v>4834</v>
      </c>
      <c r="F11" s="85">
        <f t="shared" si="0"/>
        <v>4903</v>
      </c>
      <c r="G11" s="87">
        <v>2856</v>
      </c>
      <c r="H11" s="87">
        <v>225</v>
      </c>
      <c r="I11" s="86">
        <v>3</v>
      </c>
      <c r="J11" s="86">
        <v>71</v>
      </c>
      <c r="K11" s="110">
        <v>5013</v>
      </c>
      <c r="L11" s="85">
        <f t="shared" si="1"/>
        <v>5087</v>
      </c>
      <c r="M11" s="87">
        <v>3003</v>
      </c>
      <c r="N11" s="87">
        <v>226</v>
      </c>
    </row>
    <row r="12" spans="1:14" ht="28.5" customHeight="1">
      <c r="A12" s="19">
        <v>9</v>
      </c>
      <c r="B12" s="35" t="s">
        <v>10</v>
      </c>
      <c r="C12" s="36">
        <v>3</v>
      </c>
      <c r="D12" s="152">
        <v>71</v>
      </c>
      <c r="E12" s="36">
        <v>5601</v>
      </c>
      <c r="F12" s="37">
        <f t="shared" si="0"/>
        <v>5675</v>
      </c>
      <c r="G12" s="25">
        <v>2154</v>
      </c>
      <c r="H12" s="25">
        <v>272</v>
      </c>
      <c r="I12" s="38">
        <v>4</v>
      </c>
      <c r="J12" s="38">
        <v>75</v>
      </c>
      <c r="K12" s="32">
        <v>5796</v>
      </c>
      <c r="L12" s="39">
        <f t="shared" si="1"/>
        <v>5875</v>
      </c>
      <c r="M12" s="40">
        <v>2319</v>
      </c>
      <c r="N12" s="40">
        <v>272</v>
      </c>
    </row>
    <row r="13" spans="1:14" ht="28.5" customHeight="1">
      <c r="A13" s="81">
        <v>10</v>
      </c>
      <c r="B13" s="82" t="s">
        <v>11</v>
      </c>
      <c r="C13" s="83">
        <v>3</v>
      </c>
      <c r="D13" s="86">
        <v>31</v>
      </c>
      <c r="E13" s="84">
        <v>2069</v>
      </c>
      <c r="F13" s="85">
        <f t="shared" si="0"/>
        <v>2103</v>
      </c>
      <c r="G13" s="87">
        <v>863</v>
      </c>
      <c r="H13" s="87">
        <v>81</v>
      </c>
      <c r="I13" s="86">
        <v>4</v>
      </c>
      <c r="J13" s="86">
        <v>34</v>
      </c>
      <c r="K13" s="110">
        <v>2146</v>
      </c>
      <c r="L13" s="85">
        <f t="shared" si="1"/>
        <v>2184</v>
      </c>
      <c r="M13" s="87">
        <v>892</v>
      </c>
      <c r="N13" s="87">
        <v>81</v>
      </c>
    </row>
    <row r="14" spans="1:14" ht="28.5" customHeight="1">
      <c r="A14" s="19">
        <v>11</v>
      </c>
      <c r="B14" s="35" t="s">
        <v>12</v>
      </c>
      <c r="C14" s="36">
        <v>6</v>
      </c>
      <c r="D14" s="152">
        <v>65</v>
      </c>
      <c r="E14" s="36">
        <v>4065</v>
      </c>
      <c r="F14" s="37">
        <f t="shared" si="0"/>
        <v>4136</v>
      </c>
      <c r="G14" s="25">
        <v>1188</v>
      </c>
      <c r="H14" s="25">
        <v>168</v>
      </c>
      <c r="I14" s="38">
        <v>6</v>
      </c>
      <c r="J14" s="38">
        <v>66</v>
      </c>
      <c r="K14" s="32">
        <v>4173</v>
      </c>
      <c r="L14" s="39">
        <f t="shared" si="1"/>
        <v>4245</v>
      </c>
      <c r="M14" s="40">
        <v>1257</v>
      </c>
      <c r="N14" s="40">
        <v>169</v>
      </c>
    </row>
    <row r="15" spans="1:14" ht="28.5" customHeight="1">
      <c r="A15" s="81">
        <v>12</v>
      </c>
      <c r="B15" s="82" t="s">
        <v>13</v>
      </c>
      <c r="C15" s="83">
        <v>2</v>
      </c>
      <c r="D15" s="86">
        <v>57</v>
      </c>
      <c r="E15" s="84">
        <v>4871</v>
      </c>
      <c r="F15" s="85">
        <f t="shared" si="0"/>
        <v>4930</v>
      </c>
      <c r="G15" s="87">
        <v>1831</v>
      </c>
      <c r="H15" s="87">
        <v>364</v>
      </c>
      <c r="I15" s="86">
        <v>2</v>
      </c>
      <c r="J15" s="86">
        <v>65</v>
      </c>
      <c r="K15" s="110">
        <v>5049</v>
      </c>
      <c r="L15" s="85">
        <f t="shared" si="1"/>
        <v>5116</v>
      </c>
      <c r="M15" s="87">
        <v>1928</v>
      </c>
      <c r="N15" s="87">
        <v>365</v>
      </c>
    </row>
    <row r="16" spans="1:14" ht="28.5" customHeight="1">
      <c r="A16" s="19">
        <v>13</v>
      </c>
      <c r="B16" s="35" t="s">
        <v>14</v>
      </c>
      <c r="C16" s="36">
        <v>0</v>
      </c>
      <c r="D16" s="152">
        <v>34</v>
      </c>
      <c r="E16" s="36">
        <v>2477</v>
      </c>
      <c r="F16" s="37">
        <f t="shared" si="0"/>
        <v>2511</v>
      </c>
      <c r="G16" s="25">
        <v>911</v>
      </c>
      <c r="H16" s="25">
        <v>81</v>
      </c>
      <c r="I16" s="38">
        <v>0</v>
      </c>
      <c r="J16" s="38">
        <v>37</v>
      </c>
      <c r="K16" s="32">
        <v>2573</v>
      </c>
      <c r="L16" s="39">
        <f t="shared" si="1"/>
        <v>2610</v>
      </c>
      <c r="M16" s="40">
        <v>947</v>
      </c>
      <c r="N16" s="40">
        <v>81</v>
      </c>
    </row>
    <row r="17" spans="1:14" ht="28.5" customHeight="1">
      <c r="A17" s="81">
        <v>14</v>
      </c>
      <c r="B17" s="82" t="s">
        <v>15</v>
      </c>
      <c r="C17" s="83">
        <v>2</v>
      </c>
      <c r="D17" s="86">
        <v>54</v>
      </c>
      <c r="E17" s="84">
        <v>3346</v>
      </c>
      <c r="F17" s="85">
        <f t="shared" si="0"/>
        <v>3402</v>
      </c>
      <c r="G17" s="87">
        <v>1490</v>
      </c>
      <c r="H17" s="87">
        <v>199</v>
      </c>
      <c r="I17" s="86">
        <v>3</v>
      </c>
      <c r="J17" s="86">
        <v>59</v>
      </c>
      <c r="K17" s="110">
        <v>3503</v>
      </c>
      <c r="L17" s="85">
        <f t="shared" si="1"/>
        <v>3565</v>
      </c>
      <c r="M17" s="87">
        <v>1586</v>
      </c>
      <c r="N17" s="87">
        <v>199</v>
      </c>
    </row>
    <row r="18" spans="1:14" ht="28.5" customHeight="1">
      <c r="A18" s="19">
        <v>15</v>
      </c>
      <c r="B18" s="35" t="s">
        <v>16</v>
      </c>
      <c r="C18" s="36">
        <v>0</v>
      </c>
      <c r="D18" s="152">
        <v>42</v>
      </c>
      <c r="E18" s="36">
        <v>2984</v>
      </c>
      <c r="F18" s="37">
        <f t="shared" si="0"/>
        <v>3026</v>
      </c>
      <c r="G18" s="25">
        <v>1088</v>
      </c>
      <c r="H18" s="25">
        <v>177</v>
      </c>
      <c r="I18" s="38">
        <v>0</v>
      </c>
      <c r="J18" s="38">
        <v>44</v>
      </c>
      <c r="K18" s="32">
        <v>3092</v>
      </c>
      <c r="L18" s="39">
        <f>I18+J18+K18</f>
        <v>3136</v>
      </c>
      <c r="M18" s="40">
        <v>1137</v>
      </c>
      <c r="N18" s="40">
        <v>177</v>
      </c>
    </row>
    <row r="19" spans="1:14" ht="28.5" customHeight="1">
      <c r="A19" s="81">
        <v>16</v>
      </c>
      <c r="B19" s="82" t="s">
        <v>17</v>
      </c>
      <c r="C19" s="83">
        <v>2</v>
      </c>
      <c r="D19" s="86">
        <v>71</v>
      </c>
      <c r="E19" s="84">
        <v>9118</v>
      </c>
      <c r="F19" s="85">
        <f t="shared" si="0"/>
        <v>9191</v>
      </c>
      <c r="G19" s="87">
        <v>947</v>
      </c>
      <c r="H19" s="87">
        <v>112</v>
      </c>
      <c r="I19" s="86">
        <v>2</v>
      </c>
      <c r="J19" s="86">
        <v>74</v>
      </c>
      <c r="K19" s="110">
        <v>9306</v>
      </c>
      <c r="L19" s="85">
        <f>I19+J19+K19</f>
        <v>9382</v>
      </c>
      <c r="M19" s="87">
        <v>1010</v>
      </c>
      <c r="N19" s="87">
        <v>112</v>
      </c>
    </row>
    <row r="20" spans="1:14" ht="28.5" customHeight="1">
      <c r="A20" s="19">
        <v>17</v>
      </c>
      <c r="B20" s="35" t="s">
        <v>18</v>
      </c>
      <c r="C20" s="36">
        <v>0</v>
      </c>
      <c r="D20" s="152">
        <v>72</v>
      </c>
      <c r="E20" s="36">
        <v>4887</v>
      </c>
      <c r="F20" s="37">
        <f t="shared" si="0"/>
        <v>4959</v>
      </c>
      <c r="G20" s="25">
        <v>3769</v>
      </c>
      <c r="H20" s="25">
        <v>421</v>
      </c>
      <c r="I20" s="38">
        <v>0</v>
      </c>
      <c r="J20" s="38">
        <v>75</v>
      </c>
      <c r="K20" s="32">
        <v>5075</v>
      </c>
      <c r="L20" s="39">
        <f>I20+J20+K20</f>
        <v>5150</v>
      </c>
      <c r="M20" s="40">
        <v>3954</v>
      </c>
      <c r="N20" s="40">
        <v>422</v>
      </c>
    </row>
    <row r="21" spans="1:14" ht="28.5" customHeight="1">
      <c r="A21" s="81">
        <v>18</v>
      </c>
      <c r="B21" s="82" t="s">
        <v>19</v>
      </c>
      <c r="C21" s="83">
        <v>1</v>
      </c>
      <c r="D21" s="86">
        <v>84</v>
      </c>
      <c r="E21" s="84">
        <v>6479</v>
      </c>
      <c r="F21" s="85">
        <f t="shared" si="0"/>
        <v>6564</v>
      </c>
      <c r="G21" s="87">
        <v>2437</v>
      </c>
      <c r="H21" s="87">
        <v>314</v>
      </c>
      <c r="I21" s="86">
        <v>1</v>
      </c>
      <c r="J21" s="86">
        <v>86</v>
      </c>
      <c r="K21" s="110">
        <v>6765</v>
      </c>
      <c r="L21" s="85">
        <f>I21+J21+K21</f>
        <v>6852</v>
      </c>
      <c r="M21" s="87">
        <v>2596</v>
      </c>
      <c r="N21" s="87">
        <v>316</v>
      </c>
    </row>
    <row r="22" spans="1:14" s="3" customFormat="1" ht="39.75" customHeight="1">
      <c r="A22" s="240" t="s">
        <v>0</v>
      </c>
      <c r="B22" s="241"/>
      <c r="C22" s="41">
        <v>62</v>
      </c>
      <c r="D22" s="41">
        <v>1389</v>
      </c>
      <c r="E22" s="41">
        <v>106442</v>
      </c>
      <c r="F22" s="41">
        <f t="shared" ref="F22:L22" si="2">SUM(F4:F21)</f>
        <v>107893</v>
      </c>
      <c r="G22" s="41">
        <f t="shared" si="2"/>
        <v>39363</v>
      </c>
      <c r="H22" s="41">
        <f t="shared" si="2"/>
        <v>4967</v>
      </c>
      <c r="I22" s="70">
        <v>69</v>
      </c>
      <c r="J22" s="70">
        <v>1461</v>
      </c>
      <c r="K22" s="70">
        <v>110247</v>
      </c>
      <c r="L22" s="70">
        <f t="shared" si="2"/>
        <v>111777</v>
      </c>
      <c r="M22" s="70">
        <v>41593</v>
      </c>
      <c r="N22" s="70">
        <v>4977</v>
      </c>
    </row>
    <row r="23" spans="1:14" ht="20.25" customHeight="1">
      <c r="C23" s="79"/>
      <c r="D23" s="5"/>
      <c r="E23" s="5"/>
      <c r="F23" s="5"/>
    </row>
  </sheetData>
  <mergeCells count="6">
    <mergeCell ref="A1:N1"/>
    <mergeCell ref="A22:B22"/>
    <mergeCell ref="A2:A3"/>
    <mergeCell ref="B2:B3"/>
    <mergeCell ref="C2:H2"/>
    <mergeCell ref="I2:N2"/>
  </mergeCells>
  <phoneticPr fontId="22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80" zoomScaleNormal="80" workbookViewId="0">
      <selection activeCell="T4" sqref="T4"/>
    </sheetView>
  </sheetViews>
  <sheetFormatPr defaultRowHeight="12.75"/>
  <cols>
    <col min="1" max="1" width="7.28515625" customWidth="1"/>
    <col min="2" max="2" width="32.28515625" customWidth="1"/>
    <col min="3" max="3" width="15.28515625" customWidth="1"/>
    <col min="4" max="4" width="12.85546875" customWidth="1"/>
    <col min="5" max="5" width="16.7109375" customWidth="1"/>
    <col min="6" max="6" width="16.85546875" customWidth="1"/>
    <col min="7" max="7" width="14.7109375" customWidth="1"/>
    <col min="8" max="8" width="15.7109375" customWidth="1"/>
    <col min="9" max="9" width="14.5703125" customWidth="1"/>
    <col min="10" max="10" width="12.42578125" customWidth="1"/>
  </cols>
  <sheetData>
    <row r="1" spans="1:10" ht="56.25" customHeight="1">
      <c r="B1" s="323" t="s">
        <v>201</v>
      </c>
      <c r="C1" s="324"/>
      <c r="D1" s="324"/>
      <c r="E1" s="324"/>
      <c r="F1" s="324"/>
      <c r="G1" s="324"/>
      <c r="H1" s="324"/>
      <c r="I1" s="324"/>
    </row>
    <row r="2" spans="1:10" s="4" customFormat="1" ht="43.5" customHeight="1">
      <c r="A2" s="337" t="s">
        <v>64</v>
      </c>
      <c r="B2" s="337" t="s">
        <v>35</v>
      </c>
      <c r="C2" s="339" t="s">
        <v>157</v>
      </c>
      <c r="D2" s="328"/>
      <c r="E2" s="328"/>
      <c r="F2" s="328"/>
      <c r="G2" s="328"/>
      <c r="H2" s="339" t="s">
        <v>158</v>
      </c>
      <c r="I2" s="328"/>
      <c r="J2" s="328"/>
    </row>
    <row r="3" spans="1:10" ht="79.5" customHeight="1">
      <c r="A3" s="338"/>
      <c r="B3" s="338"/>
      <c r="C3" s="183" t="s">
        <v>202</v>
      </c>
      <c r="D3" s="183" t="s">
        <v>203</v>
      </c>
      <c r="E3" s="183" t="s">
        <v>204</v>
      </c>
      <c r="F3" s="183" t="s">
        <v>205</v>
      </c>
      <c r="G3" s="183" t="s">
        <v>206</v>
      </c>
      <c r="H3" s="183" t="s">
        <v>159</v>
      </c>
      <c r="I3" s="183" t="s">
        <v>207</v>
      </c>
      <c r="J3" s="158" t="s">
        <v>160</v>
      </c>
    </row>
    <row r="4" spans="1:10" ht="18">
      <c r="A4" s="28" t="s">
        <v>70</v>
      </c>
      <c r="B4" s="29" t="s">
        <v>99</v>
      </c>
      <c r="C4" s="23">
        <v>5</v>
      </c>
      <c r="D4" s="52">
        <v>0</v>
      </c>
      <c r="E4" s="52">
        <v>1</v>
      </c>
      <c r="F4" s="52">
        <v>1404</v>
      </c>
      <c r="G4" s="23">
        <v>1268</v>
      </c>
      <c r="H4" s="23">
        <v>1</v>
      </c>
      <c r="I4" s="52">
        <v>2</v>
      </c>
      <c r="J4" s="52">
        <v>0</v>
      </c>
    </row>
    <row r="5" spans="1:10" ht="18">
      <c r="A5" s="81" t="s">
        <v>71</v>
      </c>
      <c r="B5" s="82" t="s">
        <v>100</v>
      </c>
      <c r="C5" s="88">
        <v>3</v>
      </c>
      <c r="D5" s="98">
        <v>0</v>
      </c>
      <c r="E5" s="98">
        <v>3</v>
      </c>
      <c r="F5" s="98">
        <v>538</v>
      </c>
      <c r="G5" s="88">
        <v>281</v>
      </c>
      <c r="H5" s="88">
        <v>0</v>
      </c>
      <c r="I5" s="98">
        <v>13</v>
      </c>
      <c r="J5" s="98">
        <v>6</v>
      </c>
    </row>
    <row r="6" spans="1:10" ht="18">
      <c r="A6" s="19" t="s">
        <v>72</v>
      </c>
      <c r="B6" s="35" t="s">
        <v>101</v>
      </c>
      <c r="C6" s="22">
        <v>38</v>
      </c>
      <c r="D6" s="179">
        <v>1</v>
      </c>
      <c r="E6" s="179">
        <v>3</v>
      </c>
      <c r="F6" s="179">
        <v>1464</v>
      </c>
      <c r="G6" s="22">
        <v>981</v>
      </c>
      <c r="H6" s="22">
        <v>0</v>
      </c>
      <c r="I6" s="179">
        <v>22</v>
      </c>
      <c r="J6" s="179">
        <v>0</v>
      </c>
    </row>
    <row r="7" spans="1:10" ht="18">
      <c r="A7" s="81" t="s">
        <v>73</v>
      </c>
      <c r="B7" s="82" t="s">
        <v>102</v>
      </c>
      <c r="C7" s="88">
        <v>17</v>
      </c>
      <c r="D7" s="98">
        <v>3</v>
      </c>
      <c r="E7" s="98">
        <v>10</v>
      </c>
      <c r="F7" s="98">
        <v>2536</v>
      </c>
      <c r="G7" s="88">
        <v>1454</v>
      </c>
      <c r="H7" s="88">
        <v>0</v>
      </c>
      <c r="I7" s="98">
        <v>5</v>
      </c>
      <c r="J7" s="98">
        <v>1</v>
      </c>
    </row>
    <row r="8" spans="1:10" ht="18">
      <c r="A8" s="19" t="s">
        <v>74</v>
      </c>
      <c r="B8" s="35" t="s">
        <v>103</v>
      </c>
      <c r="C8" s="22">
        <v>15</v>
      </c>
      <c r="D8" s="179">
        <v>1</v>
      </c>
      <c r="E8" s="179">
        <v>6</v>
      </c>
      <c r="F8" s="179">
        <v>2577</v>
      </c>
      <c r="G8" s="22">
        <v>1520</v>
      </c>
      <c r="H8" s="22">
        <v>1</v>
      </c>
      <c r="I8" s="179">
        <v>2</v>
      </c>
      <c r="J8" s="179">
        <v>3</v>
      </c>
    </row>
    <row r="9" spans="1:10" ht="18">
      <c r="A9" s="81" t="s">
        <v>75</v>
      </c>
      <c r="B9" s="82" t="s">
        <v>104</v>
      </c>
      <c r="C9" s="88">
        <v>54</v>
      </c>
      <c r="D9" s="98">
        <v>1</v>
      </c>
      <c r="E9" s="98">
        <v>7</v>
      </c>
      <c r="F9" s="98">
        <v>2883</v>
      </c>
      <c r="G9" s="88">
        <v>1854</v>
      </c>
      <c r="H9" s="88">
        <v>1</v>
      </c>
      <c r="I9" s="98">
        <v>18</v>
      </c>
      <c r="J9" s="98">
        <v>30</v>
      </c>
    </row>
    <row r="10" spans="1:10" ht="18">
      <c r="A10" s="19" t="s">
        <v>76</v>
      </c>
      <c r="B10" s="35" t="s">
        <v>105</v>
      </c>
      <c r="C10" s="22">
        <v>16</v>
      </c>
      <c r="D10" s="179">
        <v>0</v>
      </c>
      <c r="E10" s="179">
        <v>1</v>
      </c>
      <c r="F10" s="179">
        <v>1490</v>
      </c>
      <c r="G10" s="22">
        <v>1276</v>
      </c>
      <c r="H10" s="22">
        <v>0</v>
      </c>
      <c r="I10" s="179">
        <v>7</v>
      </c>
      <c r="J10" s="179">
        <v>2</v>
      </c>
    </row>
    <row r="11" spans="1:10" ht="18">
      <c r="A11" s="81" t="s">
        <v>77</v>
      </c>
      <c r="B11" s="82" t="s">
        <v>106</v>
      </c>
      <c r="C11" s="88">
        <v>2</v>
      </c>
      <c r="D11" s="98">
        <v>0</v>
      </c>
      <c r="E11" s="98">
        <v>5</v>
      </c>
      <c r="F11" s="98">
        <v>1842</v>
      </c>
      <c r="G11" s="88">
        <v>1652</v>
      </c>
      <c r="H11" s="88">
        <v>0</v>
      </c>
      <c r="I11" s="98">
        <v>3</v>
      </c>
      <c r="J11" s="98">
        <v>0</v>
      </c>
    </row>
    <row r="12" spans="1:10" ht="18">
      <c r="A12" s="19" t="s">
        <v>78</v>
      </c>
      <c r="B12" s="35" t="s">
        <v>107</v>
      </c>
      <c r="C12" s="22">
        <v>8</v>
      </c>
      <c r="D12" s="179">
        <v>0</v>
      </c>
      <c r="E12" s="179">
        <v>1</v>
      </c>
      <c r="F12" s="179">
        <v>1319</v>
      </c>
      <c r="G12" s="22">
        <v>998</v>
      </c>
      <c r="H12" s="22">
        <v>5</v>
      </c>
      <c r="I12" s="179">
        <v>4</v>
      </c>
      <c r="J12" s="179">
        <v>2</v>
      </c>
    </row>
    <row r="13" spans="1:10" ht="18">
      <c r="A13" s="81" t="s">
        <v>79</v>
      </c>
      <c r="B13" s="82" t="s">
        <v>108</v>
      </c>
      <c r="C13" s="88">
        <v>4</v>
      </c>
      <c r="D13" s="98">
        <v>3</v>
      </c>
      <c r="E13" s="98">
        <v>2</v>
      </c>
      <c r="F13" s="98">
        <v>509</v>
      </c>
      <c r="G13" s="88">
        <v>272</v>
      </c>
      <c r="H13" s="88">
        <v>0</v>
      </c>
      <c r="I13" s="98">
        <v>60</v>
      </c>
      <c r="J13" s="98">
        <v>8</v>
      </c>
    </row>
    <row r="14" spans="1:10" ht="18">
      <c r="A14" s="19" t="s">
        <v>80</v>
      </c>
      <c r="B14" s="35" t="s">
        <v>109</v>
      </c>
      <c r="C14" s="22">
        <v>3</v>
      </c>
      <c r="D14" s="179">
        <v>0</v>
      </c>
      <c r="E14" s="179">
        <v>1</v>
      </c>
      <c r="F14" s="179">
        <v>724</v>
      </c>
      <c r="G14" s="22">
        <v>460</v>
      </c>
      <c r="H14" s="22">
        <v>0</v>
      </c>
      <c r="I14" s="179">
        <v>7</v>
      </c>
      <c r="J14" s="179">
        <v>3</v>
      </c>
    </row>
    <row r="15" spans="1:10" ht="18">
      <c r="A15" s="81" t="s">
        <v>81</v>
      </c>
      <c r="B15" s="82" t="s">
        <v>110</v>
      </c>
      <c r="C15" s="88">
        <v>52</v>
      </c>
      <c r="D15" s="98">
        <v>1</v>
      </c>
      <c r="E15" s="98">
        <v>5</v>
      </c>
      <c r="F15" s="98">
        <v>1195</v>
      </c>
      <c r="G15" s="88">
        <v>892</v>
      </c>
      <c r="H15" s="88">
        <v>0</v>
      </c>
      <c r="I15" s="98">
        <v>2</v>
      </c>
      <c r="J15" s="98">
        <v>1</v>
      </c>
    </row>
    <row r="16" spans="1:10" ht="18">
      <c r="A16" s="19" t="s">
        <v>82</v>
      </c>
      <c r="B16" s="35" t="s">
        <v>111</v>
      </c>
      <c r="C16" s="22">
        <v>5</v>
      </c>
      <c r="D16" s="179">
        <v>0</v>
      </c>
      <c r="E16" s="179">
        <v>7</v>
      </c>
      <c r="F16" s="179">
        <v>769</v>
      </c>
      <c r="G16" s="22">
        <v>551</v>
      </c>
      <c r="H16" s="22">
        <v>0</v>
      </c>
      <c r="I16" s="179">
        <v>84</v>
      </c>
      <c r="J16" s="179">
        <v>3</v>
      </c>
    </row>
    <row r="17" spans="1:10" ht="18">
      <c r="A17" s="81" t="s">
        <v>83</v>
      </c>
      <c r="B17" s="82" t="s">
        <v>112</v>
      </c>
      <c r="C17" s="88">
        <v>2</v>
      </c>
      <c r="D17" s="98">
        <v>4</v>
      </c>
      <c r="E17" s="98">
        <v>1</v>
      </c>
      <c r="F17" s="98">
        <v>942</v>
      </c>
      <c r="G17" s="88">
        <v>660</v>
      </c>
      <c r="H17" s="88">
        <v>2</v>
      </c>
      <c r="I17" s="98">
        <v>6</v>
      </c>
      <c r="J17" s="98">
        <v>2</v>
      </c>
    </row>
    <row r="18" spans="1:10" ht="18">
      <c r="A18" s="19" t="s">
        <v>84</v>
      </c>
      <c r="B18" s="35" t="s">
        <v>113</v>
      </c>
      <c r="C18" s="22">
        <v>10</v>
      </c>
      <c r="D18" s="179">
        <v>1</v>
      </c>
      <c r="E18" s="179">
        <v>5</v>
      </c>
      <c r="F18" s="179">
        <v>1125</v>
      </c>
      <c r="G18" s="22">
        <v>729</v>
      </c>
      <c r="H18" s="22">
        <v>1</v>
      </c>
      <c r="I18" s="179">
        <v>19</v>
      </c>
      <c r="J18" s="179">
        <v>0</v>
      </c>
    </row>
    <row r="19" spans="1:10" ht="18">
      <c r="A19" s="81" t="s">
        <v>85</v>
      </c>
      <c r="B19" s="82" t="s">
        <v>114</v>
      </c>
      <c r="C19" s="88">
        <v>5</v>
      </c>
      <c r="D19" s="98">
        <v>0</v>
      </c>
      <c r="E19" s="98">
        <v>3</v>
      </c>
      <c r="F19" s="98">
        <v>1962</v>
      </c>
      <c r="G19" s="88">
        <v>1235</v>
      </c>
      <c r="H19" s="88">
        <v>0</v>
      </c>
      <c r="I19" s="98">
        <v>0</v>
      </c>
      <c r="J19" s="98">
        <v>0</v>
      </c>
    </row>
    <row r="20" spans="1:10" ht="18">
      <c r="A20" s="19" t="s">
        <v>86</v>
      </c>
      <c r="B20" s="35" t="s">
        <v>115</v>
      </c>
      <c r="C20" s="22">
        <v>13</v>
      </c>
      <c r="D20" s="179">
        <v>4</v>
      </c>
      <c r="E20" s="179">
        <v>5</v>
      </c>
      <c r="F20" s="179">
        <v>1777</v>
      </c>
      <c r="G20" s="22">
        <v>1386</v>
      </c>
      <c r="H20" s="22">
        <v>0</v>
      </c>
      <c r="I20" s="179">
        <v>0</v>
      </c>
      <c r="J20" s="179">
        <v>0</v>
      </c>
    </row>
    <row r="21" spans="1:10" ht="18">
      <c r="A21" s="81" t="s">
        <v>87</v>
      </c>
      <c r="B21" s="82" t="s">
        <v>116</v>
      </c>
      <c r="C21" s="88">
        <v>5</v>
      </c>
      <c r="D21" s="98">
        <v>0</v>
      </c>
      <c r="E21" s="98">
        <v>0</v>
      </c>
      <c r="F21" s="98">
        <v>1344</v>
      </c>
      <c r="G21" s="88">
        <v>827</v>
      </c>
      <c r="H21" s="88">
        <v>0</v>
      </c>
      <c r="I21" s="98">
        <v>2</v>
      </c>
      <c r="J21" s="98">
        <v>2</v>
      </c>
    </row>
    <row r="22" spans="1:10" ht="18">
      <c r="A22" s="6"/>
      <c r="B22" s="35" t="s">
        <v>123</v>
      </c>
      <c r="C22" s="150">
        <f>SUM(C4:C21)</f>
        <v>257</v>
      </c>
      <c r="D22" s="150">
        <f t="shared" ref="D22:J22" si="0">SUM(D4:D21)</f>
        <v>19</v>
      </c>
      <c r="E22" s="150">
        <f t="shared" si="0"/>
        <v>66</v>
      </c>
      <c r="F22" s="150">
        <f t="shared" si="0"/>
        <v>26400</v>
      </c>
      <c r="G22" s="150">
        <f t="shared" si="0"/>
        <v>18296</v>
      </c>
      <c r="H22" s="150">
        <v>11</v>
      </c>
      <c r="I22" s="150">
        <f t="shared" si="0"/>
        <v>256</v>
      </c>
      <c r="J22" s="150">
        <f t="shared" si="0"/>
        <v>63</v>
      </c>
    </row>
  </sheetData>
  <mergeCells count="5">
    <mergeCell ref="B1:I1"/>
    <mergeCell ref="A2:A3"/>
    <mergeCell ref="B2:B3"/>
    <mergeCell ref="C2:G2"/>
    <mergeCell ref="H2:J2"/>
  </mergeCells>
  <pageMargins left="0.25" right="0.25" top="0.75" bottom="0.75" header="0.3" footer="0.3"/>
  <pageSetup paperSize="9" scale="81" fitToWidth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2" zoomScale="70" zoomScaleNormal="70" workbookViewId="0">
      <selection activeCell="S9" sqref="S9"/>
    </sheetView>
  </sheetViews>
  <sheetFormatPr defaultRowHeight="12.75"/>
  <cols>
    <col min="1" max="1" width="4.7109375" customWidth="1"/>
    <col min="2" max="2" width="28.28515625" style="11" customWidth="1"/>
    <col min="3" max="3" width="17.5703125" customWidth="1"/>
    <col min="4" max="4" width="12.140625" customWidth="1"/>
    <col min="5" max="5" width="10" customWidth="1"/>
    <col min="6" max="6" width="8.28515625" customWidth="1"/>
    <col min="7" max="7" width="8.5703125" customWidth="1"/>
    <col min="8" max="8" width="10.28515625" customWidth="1"/>
    <col min="9" max="9" width="7.5703125" customWidth="1"/>
    <col min="10" max="10" width="8.140625" customWidth="1"/>
    <col min="11" max="11" width="10.28515625" customWidth="1"/>
    <col min="14" max="14" width="15.28515625" customWidth="1"/>
    <col min="257" max="257" width="4.7109375" customWidth="1"/>
    <col min="258" max="258" width="28.28515625" customWidth="1"/>
    <col min="259" max="259" width="17.5703125" customWidth="1"/>
    <col min="260" max="260" width="12.140625" customWidth="1"/>
    <col min="261" max="261" width="10" customWidth="1"/>
    <col min="262" max="262" width="8.28515625" customWidth="1"/>
    <col min="263" max="263" width="8.5703125" customWidth="1"/>
    <col min="264" max="264" width="10.28515625" customWidth="1"/>
    <col min="265" max="265" width="7.5703125" customWidth="1"/>
    <col min="266" max="266" width="8.140625" customWidth="1"/>
    <col min="267" max="267" width="10.28515625" customWidth="1"/>
    <col min="270" max="270" width="15.28515625" customWidth="1"/>
    <col min="513" max="513" width="4.7109375" customWidth="1"/>
    <col min="514" max="514" width="28.28515625" customWidth="1"/>
    <col min="515" max="515" width="17.5703125" customWidth="1"/>
    <col min="516" max="516" width="12.140625" customWidth="1"/>
    <col min="517" max="517" width="10" customWidth="1"/>
    <col min="518" max="518" width="8.28515625" customWidth="1"/>
    <col min="519" max="519" width="8.5703125" customWidth="1"/>
    <col min="520" max="520" width="10.28515625" customWidth="1"/>
    <col min="521" max="521" width="7.5703125" customWidth="1"/>
    <col min="522" max="522" width="8.140625" customWidth="1"/>
    <col min="523" max="523" width="10.28515625" customWidth="1"/>
    <col min="526" max="526" width="15.28515625" customWidth="1"/>
    <col min="769" max="769" width="4.7109375" customWidth="1"/>
    <col min="770" max="770" width="28.28515625" customWidth="1"/>
    <col min="771" max="771" width="17.5703125" customWidth="1"/>
    <col min="772" max="772" width="12.140625" customWidth="1"/>
    <col min="773" max="773" width="10" customWidth="1"/>
    <col min="774" max="774" width="8.28515625" customWidth="1"/>
    <col min="775" max="775" width="8.5703125" customWidth="1"/>
    <col min="776" max="776" width="10.28515625" customWidth="1"/>
    <col min="777" max="777" width="7.5703125" customWidth="1"/>
    <col min="778" max="778" width="8.140625" customWidth="1"/>
    <col min="779" max="779" width="10.28515625" customWidth="1"/>
    <col min="782" max="782" width="15.28515625" customWidth="1"/>
    <col min="1025" max="1025" width="4.7109375" customWidth="1"/>
    <col min="1026" max="1026" width="28.28515625" customWidth="1"/>
    <col min="1027" max="1027" width="17.5703125" customWidth="1"/>
    <col min="1028" max="1028" width="12.140625" customWidth="1"/>
    <col min="1029" max="1029" width="10" customWidth="1"/>
    <col min="1030" max="1030" width="8.28515625" customWidth="1"/>
    <col min="1031" max="1031" width="8.5703125" customWidth="1"/>
    <col min="1032" max="1032" width="10.28515625" customWidth="1"/>
    <col min="1033" max="1033" width="7.5703125" customWidth="1"/>
    <col min="1034" max="1034" width="8.140625" customWidth="1"/>
    <col min="1035" max="1035" width="10.28515625" customWidth="1"/>
    <col min="1038" max="1038" width="15.28515625" customWidth="1"/>
    <col min="1281" max="1281" width="4.7109375" customWidth="1"/>
    <col min="1282" max="1282" width="28.28515625" customWidth="1"/>
    <col min="1283" max="1283" width="17.5703125" customWidth="1"/>
    <col min="1284" max="1284" width="12.140625" customWidth="1"/>
    <col min="1285" max="1285" width="10" customWidth="1"/>
    <col min="1286" max="1286" width="8.28515625" customWidth="1"/>
    <col min="1287" max="1287" width="8.5703125" customWidth="1"/>
    <col min="1288" max="1288" width="10.28515625" customWidth="1"/>
    <col min="1289" max="1289" width="7.5703125" customWidth="1"/>
    <col min="1290" max="1290" width="8.140625" customWidth="1"/>
    <col min="1291" max="1291" width="10.28515625" customWidth="1"/>
    <col min="1294" max="1294" width="15.28515625" customWidth="1"/>
    <col min="1537" max="1537" width="4.7109375" customWidth="1"/>
    <col min="1538" max="1538" width="28.28515625" customWidth="1"/>
    <col min="1539" max="1539" width="17.5703125" customWidth="1"/>
    <col min="1540" max="1540" width="12.140625" customWidth="1"/>
    <col min="1541" max="1541" width="10" customWidth="1"/>
    <col min="1542" max="1542" width="8.28515625" customWidth="1"/>
    <col min="1543" max="1543" width="8.5703125" customWidth="1"/>
    <col min="1544" max="1544" width="10.28515625" customWidth="1"/>
    <col min="1545" max="1545" width="7.5703125" customWidth="1"/>
    <col min="1546" max="1546" width="8.140625" customWidth="1"/>
    <col min="1547" max="1547" width="10.28515625" customWidth="1"/>
    <col min="1550" max="1550" width="15.28515625" customWidth="1"/>
    <col min="1793" max="1793" width="4.7109375" customWidth="1"/>
    <col min="1794" max="1794" width="28.28515625" customWidth="1"/>
    <col min="1795" max="1795" width="17.5703125" customWidth="1"/>
    <col min="1796" max="1796" width="12.140625" customWidth="1"/>
    <col min="1797" max="1797" width="10" customWidth="1"/>
    <col min="1798" max="1798" width="8.28515625" customWidth="1"/>
    <col min="1799" max="1799" width="8.5703125" customWidth="1"/>
    <col min="1800" max="1800" width="10.28515625" customWidth="1"/>
    <col min="1801" max="1801" width="7.5703125" customWidth="1"/>
    <col min="1802" max="1802" width="8.140625" customWidth="1"/>
    <col min="1803" max="1803" width="10.28515625" customWidth="1"/>
    <col min="1806" max="1806" width="15.28515625" customWidth="1"/>
    <col min="2049" max="2049" width="4.7109375" customWidth="1"/>
    <col min="2050" max="2050" width="28.28515625" customWidth="1"/>
    <col min="2051" max="2051" width="17.5703125" customWidth="1"/>
    <col min="2052" max="2052" width="12.140625" customWidth="1"/>
    <col min="2053" max="2053" width="10" customWidth="1"/>
    <col min="2054" max="2054" width="8.28515625" customWidth="1"/>
    <col min="2055" max="2055" width="8.5703125" customWidth="1"/>
    <col min="2056" max="2056" width="10.28515625" customWidth="1"/>
    <col min="2057" max="2057" width="7.5703125" customWidth="1"/>
    <col min="2058" max="2058" width="8.140625" customWidth="1"/>
    <col min="2059" max="2059" width="10.28515625" customWidth="1"/>
    <col min="2062" max="2062" width="15.28515625" customWidth="1"/>
    <col min="2305" max="2305" width="4.7109375" customWidth="1"/>
    <col min="2306" max="2306" width="28.28515625" customWidth="1"/>
    <col min="2307" max="2307" width="17.5703125" customWidth="1"/>
    <col min="2308" max="2308" width="12.140625" customWidth="1"/>
    <col min="2309" max="2309" width="10" customWidth="1"/>
    <col min="2310" max="2310" width="8.28515625" customWidth="1"/>
    <col min="2311" max="2311" width="8.5703125" customWidth="1"/>
    <col min="2312" max="2312" width="10.28515625" customWidth="1"/>
    <col min="2313" max="2313" width="7.5703125" customWidth="1"/>
    <col min="2314" max="2314" width="8.140625" customWidth="1"/>
    <col min="2315" max="2315" width="10.28515625" customWidth="1"/>
    <col min="2318" max="2318" width="15.28515625" customWidth="1"/>
    <col min="2561" max="2561" width="4.7109375" customWidth="1"/>
    <col min="2562" max="2562" width="28.28515625" customWidth="1"/>
    <col min="2563" max="2563" width="17.5703125" customWidth="1"/>
    <col min="2564" max="2564" width="12.140625" customWidth="1"/>
    <col min="2565" max="2565" width="10" customWidth="1"/>
    <col min="2566" max="2566" width="8.28515625" customWidth="1"/>
    <col min="2567" max="2567" width="8.5703125" customWidth="1"/>
    <col min="2568" max="2568" width="10.28515625" customWidth="1"/>
    <col min="2569" max="2569" width="7.5703125" customWidth="1"/>
    <col min="2570" max="2570" width="8.140625" customWidth="1"/>
    <col min="2571" max="2571" width="10.28515625" customWidth="1"/>
    <col min="2574" max="2574" width="15.28515625" customWidth="1"/>
    <col min="2817" max="2817" width="4.7109375" customWidth="1"/>
    <col min="2818" max="2818" width="28.28515625" customWidth="1"/>
    <col min="2819" max="2819" width="17.5703125" customWidth="1"/>
    <col min="2820" max="2820" width="12.140625" customWidth="1"/>
    <col min="2821" max="2821" width="10" customWidth="1"/>
    <col min="2822" max="2822" width="8.28515625" customWidth="1"/>
    <col min="2823" max="2823" width="8.5703125" customWidth="1"/>
    <col min="2824" max="2824" width="10.28515625" customWidth="1"/>
    <col min="2825" max="2825" width="7.5703125" customWidth="1"/>
    <col min="2826" max="2826" width="8.140625" customWidth="1"/>
    <col min="2827" max="2827" width="10.28515625" customWidth="1"/>
    <col min="2830" max="2830" width="15.28515625" customWidth="1"/>
    <col min="3073" max="3073" width="4.7109375" customWidth="1"/>
    <col min="3074" max="3074" width="28.28515625" customWidth="1"/>
    <col min="3075" max="3075" width="17.5703125" customWidth="1"/>
    <col min="3076" max="3076" width="12.140625" customWidth="1"/>
    <col min="3077" max="3077" width="10" customWidth="1"/>
    <col min="3078" max="3078" width="8.28515625" customWidth="1"/>
    <col min="3079" max="3079" width="8.5703125" customWidth="1"/>
    <col min="3080" max="3080" width="10.28515625" customWidth="1"/>
    <col min="3081" max="3081" width="7.5703125" customWidth="1"/>
    <col min="3082" max="3082" width="8.140625" customWidth="1"/>
    <col min="3083" max="3083" width="10.28515625" customWidth="1"/>
    <col min="3086" max="3086" width="15.28515625" customWidth="1"/>
    <col min="3329" max="3329" width="4.7109375" customWidth="1"/>
    <col min="3330" max="3330" width="28.28515625" customWidth="1"/>
    <col min="3331" max="3331" width="17.5703125" customWidth="1"/>
    <col min="3332" max="3332" width="12.140625" customWidth="1"/>
    <col min="3333" max="3333" width="10" customWidth="1"/>
    <col min="3334" max="3334" width="8.28515625" customWidth="1"/>
    <col min="3335" max="3335" width="8.5703125" customWidth="1"/>
    <col min="3336" max="3336" width="10.28515625" customWidth="1"/>
    <col min="3337" max="3337" width="7.5703125" customWidth="1"/>
    <col min="3338" max="3338" width="8.140625" customWidth="1"/>
    <col min="3339" max="3339" width="10.28515625" customWidth="1"/>
    <col min="3342" max="3342" width="15.28515625" customWidth="1"/>
    <col min="3585" max="3585" width="4.7109375" customWidth="1"/>
    <col min="3586" max="3586" width="28.28515625" customWidth="1"/>
    <col min="3587" max="3587" width="17.5703125" customWidth="1"/>
    <col min="3588" max="3588" width="12.140625" customWidth="1"/>
    <col min="3589" max="3589" width="10" customWidth="1"/>
    <col min="3590" max="3590" width="8.28515625" customWidth="1"/>
    <col min="3591" max="3591" width="8.5703125" customWidth="1"/>
    <col min="3592" max="3592" width="10.28515625" customWidth="1"/>
    <col min="3593" max="3593" width="7.5703125" customWidth="1"/>
    <col min="3594" max="3594" width="8.140625" customWidth="1"/>
    <col min="3595" max="3595" width="10.28515625" customWidth="1"/>
    <col min="3598" max="3598" width="15.28515625" customWidth="1"/>
    <col min="3841" max="3841" width="4.7109375" customWidth="1"/>
    <col min="3842" max="3842" width="28.28515625" customWidth="1"/>
    <col min="3843" max="3843" width="17.5703125" customWidth="1"/>
    <col min="3844" max="3844" width="12.140625" customWidth="1"/>
    <col min="3845" max="3845" width="10" customWidth="1"/>
    <col min="3846" max="3846" width="8.28515625" customWidth="1"/>
    <col min="3847" max="3847" width="8.5703125" customWidth="1"/>
    <col min="3848" max="3848" width="10.28515625" customWidth="1"/>
    <col min="3849" max="3849" width="7.5703125" customWidth="1"/>
    <col min="3850" max="3850" width="8.140625" customWidth="1"/>
    <col min="3851" max="3851" width="10.28515625" customWidth="1"/>
    <col min="3854" max="3854" width="15.28515625" customWidth="1"/>
    <col min="4097" max="4097" width="4.7109375" customWidth="1"/>
    <col min="4098" max="4098" width="28.28515625" customWidth="1"/>
    <col min="4099" max="4099" width="17.5703125" customWidth="1"/>
    <col min="4100" max="4100" width="12.140625" customWidth="1"/>
    <col min="4101" max="4101" width="10" customWidth="1"/>
    <col min="4102" max="4102" width="8.28515625" customWidth="1"/>
    <col min="4103" max="4103" width="8.5703125" customWidth="1"/>
    <col min="4104" max="4104" width="10.28515625" customWidth="1"/>
    <col min="4105" max="4105" width="7.5703125" customWidth="1"/>
    <col min="4106" max="4106" width="8.140625" customWidth="1"/>
    <col min="4107" max="4107" width="10.28515625" customWidth="1"/>
    <col min="4110" max="4110" width="15.28515625" customWidth="1"/>
    <col min="4353" max="4353" width="4.7109375" customWidth="1"/>
    <col min="4354" max="4354" width="28.28515625" customWidth="1"/>
    <col min="4355" max="4355" width="17.5703125" customWidth="1"/>
    <col min="4356" max="4356" width="12.140625" customWidth="1"/>
    <col min="4357" max="4357" width="10" customWidth="1"/>
    <col min="4358" max="4358" width="8.28515625" customWidth="1"/>
    <col min="4359" max="4359" width="8.5703125" customWidth="1"/>
    <col min="4360" max="4360" width="10.28515625" customWidth="1"/>
    <col min="4361" max="4361" width="7.5703125" customWidth="1"/>
    <col min="4362" max="4362" width="8.140625" customWidth="1"/>
    <col min="4363" max="4363" width="10.28515625" customWidth="1"/>
    <col min="4366" max="4366" width="15.28515625" customWidth="1"/>
    <col min="4609" max="4609" width="4.7109375" customWidth="1"/>
    <col min="4610" max="4610" width="28.28515625" customWidth="1"/>
    <col min="4611" max="4611" width="17.5703125" customWidth="1"/>
    <col min="4612" max="4612" width="12.140625" customWidth="1"/>
    <col min="4613" max="4613" width="10" customWidth="1"/>
    <col min="4614" max="4614" width="8.28515625" customWidth="1"/>
    <col min="4615" max="4615" width="8.5703125" customWidth="1"/>
    <col min="4616" max="4616" width="10.28515625" customWidth="1"/>
    <col min="4617" max="4617" width="7.5703125" customWidth="1"/>
    <col min="4618" max="4618" width="8.140625" customWidth="1"/>
    <col min="4619" max="4619" width="10.28515625" customWidth="1"/>
    <col min="4622" max="4622" width="15.28515625" customWidth="1"/>
    <col min="4865" max="4865" width="4.7109375" customWidth="1"/>
    <col min="4866" max="4866" width="28.28515625" customWidth="1"/>
    <col min="4867" max="4867" width="17.5703125" customWidth="1"/>
    <col min="4868" max="4868" width="12.140625" customWidth="1"/>
    <col min="4869" max="4869" width="10" customWidth="1"/>
    <col min="4870" max="4870" width="8.28515625" customWidth="1"/>
    <col min="4871" max="4871" width="8.5703125" customWidth="1"/>
    <col min="4872" max="4872" width="10.28515625" customWidth="1"/>
    <col min="4873" max="4873" width="7.5703125" customWidth="1"/>
    <col min="4874" max="4874" width="8.140625" customWidth="1"/>
    <col min="4875" max="4875" width="10.28515625" customWidth="1"/>
    <col min="4878" max="4878" width="15.28515625" customWidth="1"/>
    <col min="5121" max="5121" width="4.7109375" customWidth="1"/>
    <col min="5122" max="5122" width="28.28515625" customWidth="1"/>
    <col min="5123" max="5123" width="17.5703125" customWidth="1"/>
    <col min="5124" max="5124" width="12.140625" customWidth="1"/>
    <col min="5125" max="5125" width="10" customWidth="1"/>
    <col min="5126" max="5126" width="8.28515625" customWidth="1"/>
    <col min="5127" max="5127" width="8.5703125" customWidth="1"/>
    <col min="5128" max="5128" width="10.28515625" customWidth="1"/>
    <col min="5129" max="5129" width="7.5703125" customWidth="1"/>
    <col min="5130" max="5130" width="8.140625" customWidth="1"/>
    <col min="5131" max="5131" width="10.28515625" customWidth="1"/>
    <col min="5134" max="5134" width="15.28515625" customWidth="1"/>
    <col min="5377" max="5377" width="4.7109375" customWidth="1"/>
    <col min="5378" max="5378" width="28.28515625" customWidth="1"/>
    <col min="5379" max="5379" width="17.5703125" customWidth="1"/>
    <col min="5380" max="5380" width="12.140625" customWidth="1"/>
    <col min="5381" max="5381" width="10" customWidth="1"/>
    <col min="5382" max="5382" width="8.28515625" customWidth="1"/>
    <col min="5383" max="5383" width="8.5703125" customWidth="1"/>
    <col min="5384" max="5384" width="10.28515625" customWidth="1"/>
    <col min="5385" max="5385" width="7.5703125" customWidth="1"/>
    <col min="5386" max="5386" width="8.140625" customWidth="1"/>
    <col min="5387" max="5387" width="10.28515625" customWidth="1"/>
    <col min="5390" max="5390" width="15.28515625" customWidth="1"/>
    <col min="5633" max="5633" width="4.7109375" customWidth="1"/>
    <col min="5634" max="5634" width="28.28515625" customWidth="1"/>
    <col min="5635" max="5635" width="17.5703125" customWidth="1"/>
    <col min="5636" max="5636" width="12.140625" customWidth="1"/>
    <col min="5637" max="5637" width="10" customWidth="1"/>
    <col min="5638" max="5638" width="8.28515625" customWidth="1"/>
    <col min="5639" max="5639" width="8.5703125" customWidth="1"/>
    <col min="5640" max="5640" width="10.28515625" customWidth="1"/>
    <col min="5641" max="5641" width="7.5703125" customWidth="1"/>
    <col min="5642" max="5642" width="8.140625" customWidth="1"/>
    <col min="5643" max="5643" width="10.28515625" customWidth="1"/>
    <col min="5646" max="5646" width="15.28515625" customWidth="1"/>
    <col min="5889" max="5889" width="4.7109375" customWidth="1"/>
    <col min="5890" max="5890" width="28.28515625" customWidth="1"/>
    <col min="5891" max="5891" width="17.5703125" customWidth="1"/>
    <col min="5892" max="5892" width="12.140625" customWidth="1"/>
    <col min="5893" max="5893" width="10" customWidth="1"/>
    <col min="5894" max="5894" width="8.28515625" customWidth="1"/>
    <col min="5895" max="5895" width="8.5703125" customWidth="1"/>
    <col min="5896" max="5896" width="10.28515625" customWidth="1"/>
    <col min="5897" max="5897" width="7.5703125" customWidth="1"/>
    <col min="5898" max="5898" width="8.140625" customWidth="1"/>
    <col min="5899" max="5899" width="10.28515625" customWidth="1"/>
    <col min="5902" max="5902" width="15.28515625" customWidth="1"/>
    <col min="6145" max="6145" width="4.7109375" customWidth="1"/>
    <col min="6146" max="6146" width="28.28515625" customWidth="1"/>
    <col min="6147" max="6147" width="17.5703125" customWidth="1"/>
    <col min="6148" max="6148" width="12.140625" customWidth="1"/>
    <col min="6149" max="6149" width="10" customWidth="1"/>
    <col min="6150" max="6150" width="8.28515625" customWidth="1"/>
    <col min="6151" max="6151" width="8.5703125" customWidth="1"/>
    <col min="6152" max="6152" width="10.28515625" customWidth="1"/>
    <col min="6153" max="6153" width="7.5703125" customWidth="1"/>
    <col min="6154" max="6154" width="8.140625" customWidth="1"/>
    <col min="6155" max="6155" width="10.28515625" customWidth="1"/>
    <col min="6158" max="6158" width="15.28515625" customWidth="1"/>
    <col min="6401" max="6401" width="4.7109375" customWidth="1"/>
    <col min="6402" max="6402" width="28.28515625" customWidth="1"/>
    <col min="6403" max="6403" width="17.5703125" customWidth="1"/>
    <col min="6404" max="6404" width="12.140625" customWidth="1"/>
    <col min="6405" max="6405" width="10" customWidth="1"/>
    <col min="6406" max="6406" width="8.28515625" customWidth="1"/>
    <col min="6407" max="6407" width="8.5703125" customWidth="1"/>
    <col min="6408" max="6408" width="10.28515625" customWidth="1"/>
    <col min="6409" max="6409" width="7.5703125" customWidth="1"/>
    <col min="6410" max="6410" width="8.140625" customWidth="1"/>
    <col min="6411" max="6411" width="10.28515625" customWidth="1"/>
    <col min="6414" max="6414" width="15.28515625" customWidth="1"/>
    <col min="6657" max="6657" width="4.7109375" customWidth="1"/>
    <col min="6658" max="6658" width="28.28515625" customWidth="1"/>
    <col min="6659" max="6659" width="17.5703125" customWidth="1"/>
    <col min="6660" max="6660" width="12.140625" customWidth="1"/>
    <col min="6661" max="6661" width="10" customWidth="1"/>
    <col min="6662" max="6662" width="8.28515625" customWidth="1"/>
    <col min="6663" max="6663" width="8.5703125" customWidth="1"/>
    <col min="6664" max="6664" width="10.28515625" customWidth="1"/>
    <col min="6665" max="6665" width="7.5703125" customWidth="1"/>
    <col min="6666" max="6666" width="8.140625" customWidth="1"/>
    <col min="6667" max="6667" width="10.28515625" customWidth="1"/>
    <col min="6670" max="6670" width="15.28515625" customWidth="1"/>
    <col min="6913" max="6913" width="4.7109375" customWidth="1"/>
    <col min="6914" max="6914" width="28.28515625" customWidth="1"/>
    <col min="6915" max="6915" width="17.5703125" customWidth="1"/>
    <col min="6916" max="6916" width="12.140625" customWidth="1"/>
    <col min="6917" max="6917" width="10" customWidth="1"/>
    <col min="6918" max="6918" width="8.28515625" customWidth="1"/>
    <col min="6919" max="6919" width="8.5703125" customWidth="1"/>
    <col min="6920" max="6920" width="10.28515625" customWidth="1"/>
    <col min="6921" max="6921" width="7.5703125" customWidth="1"/>
    <col min="6922" max="6922" width="8.140625" customWidth="1"/>
    <col min="6923" max="6923" width="10.28515625" customWidth="1"/>
    <col min="6926" max="6926" width="15.28515625" customWidth="1"/>
    <col min="7169" max="7169" width="4.7109375" customWidth="1"/>
    <col min="7170" max="7170" width="28.28515625" customWidth="1"/>
    <col min="7171" max="7171" width="17.5703125" customWidth="1"/>
    <col min="7172" max="7172" width="12.140625" customWidth="1"/>
    <col min="7173" max="7173" width="10" customWidth="1"/>
    <col min="7174" max="7174" width="8.28515625" customWidth="1"/>
    <col min="7175" max="7175" width="8.5703125" customWidth="1"/>
    <col min="7176" max="7176" width="10.28515625" customWidth="1"/>
    <col min="7177" max="7177" width="7.5703125" customWidth="1"/>
    <col min="7178" max="7178" width="8.140625" customWidth="1"/>
    <col min="7179" max="7179" width="10.28515625" customWidth="1"/>
    <col min="7182" max="7182" width="15.28515625" customWidth="1"/>
    <col min="7425" max="7425" width="4.7109375" customWidth="1"/>
    <col min="7426" max="7426" width="28.28515625" customWidth="1"/>
    <col min="7427" max="7427" width="17.5703125" customWidth="1"/>
    <col min="7428" max="7428" width="12.140625" customWidth="1"/>
    <col min="7429" max="7429" width="10" customWidth="1"/>
    <col min="7430" max="7430" width="8.28515625" customWidth="1"/>
    <col min="7431" max="7431" width="8.5703125" customWidth="1"/>
    <col min="7432" max="7432" width="10.28515625" customWidth="1"/>
    <col min="7433" max="7433" width="7.5703125" customWidth="1"/>
    <col min="7434" max="7434" width="8.140625" customWidth="1"/>
    <col min="7435" max="7435" width="10.28515625" customWidth="1"/>
    <col min="7438" max="7438" width="15.28515625" customWidth="1"/>
    <col min="7681" max="7681" width="4.7109375" customWidth="1"/>
    <col min="7682" max="7682" width="28.28515625" customWidth="1"/>
    <col min="7683" max="7683" width="17.5703125" customWidth="1"/>
    <col min="7684" max="7684" width="12.140625" customWidth="1"/>
    <col min="7685" max="7685" width="10" customWidth="1"/>
    <col min="7686" max="7686" width="8.28515625" customWidth="1"/>
    <col min="7687" max="7687" width="8.5703125" customWidth="1"/>
    <col min="7688" max="7688" width="10.28515625" customWidth="1"/>
    <col min="7689" max="7689" width="7.5703125" customWidth="1"/>
    <col min="7690" max="7690" width="8.140625" customWidth="1"/>
    <col min="7691" max="7691" width="10.28515625" customWidth="1"/>
    <col min="7694" max="7694" width="15.28515625" customWidth="1"/>
    <col min="7937" max="7937" width="4.7109375" customWidth="1"/>
    <col min="7938" max="7938" width="28.28515625" customWidth="1"/>
    <col min="7939" max="7939" width="17.5703125" customWidth="1"/>
    <col min="7940" max="7940" width="12.140625" customWidth="1"/>
    <col min="7941" max="7941" width="10" customWidth="1"/>
    <col min="7942" max="7942" width="8.28515625" customWidth="1"/>
    <col min="7943" max="7943" width="8.5703125" customWidth="1"/>
    <col min="7944" max="7944" width="10.28515625" customWidth="1"/>
    <col min="7945" max="7945" width="7.5703125" customWidth="1"/>
    <col min="7946" max="7946" width="8.140625" customWidth="1"/>
    <col min="7947" max="7947" width="10.28515625" customWidth="1"/>
    <col min="7950" max="7950" width="15.28515625" customWidth="1"/>
    <col min="8193" max="8193" width="4.7109375" customWidth="1"/>
    <col min="8194" max="8194" width="28.28515625" customWidth="1"/>
    <col min="8195" max="8195" width="17.5703125" customWidth="1"/>
    <col min="8196" max="8196" width="12.140625" customWidth="1"/>
    <col min="8197" max="8197" width="10" customWidth="1"/>
    <col min="8198" max="8198" width="8.28515625" customWidth="1"/>
    <col min="8199" max="8199" width="8.5703125" customWidth="1"/>
    <col min="8200" max="8200" width="10.28515625" customWidth="1"/>
    <col min="8201" max="8201" width="7.5703125" customWidth="1"/>
    <col min="8202" max="8202" width="8.140625" customWidth="1"/>
    <col min="8203" max="8203" width="10.28515625" customWidth="1"/>
    <col min="8206" max="8206" width="15.28515625" customWidth="1"/>
    <col min="8449" max="8449" width="4.7109375" customWidth="1"/>
    <col min="8450" max="8450" width="28.28515625" customWidth="1"/>
    <col min="8451" max="8451" width="17.5703125" customWidth="1"/>
    <col min="8452" max="8452" width="12.140625" customWidth="1"/>
    <col min="8453" max="8453" width="10" customWidth="1"/>
    <col min="8454" max="8454" width="8.28515625" customWidth="1"/>
    <col min="8455" max="8455" width="8.5703125" customWidth="1"/>
    <col min="8456" max="8456" width="10.28515625" customWidth="1"/>
    <col min="8457" max="8457" width="7.5703125" customWidth="1"/>
    <col min="8458" max="8458" width="8.140625" customWidth="1"/>
    <col min="8459" max="8459" width="10.28515625" customWidth="1"/>
    <col min="8462" max="8462" width="15.28515625" customWidth="1"/>
    <col min="8705" max="8705" width="4.7109375" customWidth="1"/>
    <col min="8706" max="8706" width="28.28515625" customWidth="1"/>
    <col min="8707" max="8707" width="17.5703125" customWidth="1"/>
    <col min="8708" max="8708" width="12.140625" customWidth="1"/>
    <col min="8709" max="8709" width="10" customWidth="1"/>
    <col min="8710" max="8710" width="8.28515625" customWidth="1"/>
    <col min="8711" max="8711" width="8.5703125" customWidth="1"/>
    <col min="8712" max="8712" width="10.28515625" customWidth="1"/>
    <col min="8713" max="8713" width="7.5703125" customWidth="1"/>
    <col min="8714" max="8714" width="8.140625" customWidth="1"/>
    <col min="8715" max="8715" width="10.28515625" customWidth="1"/>
    <col min="8718" max="8718" width="15.28515625" customWidth="1"/>
    <col min="8961" max="8961" width="4.7109375" customWidth="1"/>
    <col min="8962" max="8962" width="28.28515625" customWidth="1"/>
    <col min="8963" max="8963" width="17.5703125" customWidth="1"/>
    <col min="8964" max="8964" width="12.140625" customWidth="1"/>
    <col min="8965" max="8965" width="10" customWidth="1"/>
    <col min="8966" max="8966" width="8.28515625" customWidth="1"/>
    <col min="8967" max="8967" width="8.5703125" customWidth="1"/>
    <col min="8968" max="8968" width="10.28515625" customWidth="1"/>
    <col min="8969" max="8969" width="7.5703125" customWidth="1"/>
    <col min="8970" max="8970" width="8.140625" customWidth="1"/>
    <col min="8971" max="8971" width="10.28515625" customWidth="1"/>
    <col min="8974" max="8974" width="15.28515625" customWidth="1"/>
    <col min="9217" max="9217" width="4.7109375" customWidth="1"/>
    <col min="9218" max="9218" width="28.28515625" customWidth="1"/>
    <col min="9219" max="9219" width="17.5703125" customWidth="1"/>
    <col min="9220" max="9220" width="12.140625" customWidth="1"/>
    <col min="9221" max="9221" width="10" customWidth="1"/>
    <col min="9222" max="9222" width="8.28515625" customWidth="1"/>
    <col min="9223" max="9223" width="8.5703125" customWidth="1"/>
    <col min="9224" max="9224" width="10.28515625" customWidth="1"/>
    <col min="9225" max="9225" width="7.5703125" customWidth="1"/>
    <col min="9226" max="9226" width="8.140625" customWidth="1"/>
    <col min="9227" max="9227" width="10.28515625" customWidth="1"/>
    <col min="9230" max="9230" width="15.28515625" customWidth="1"/>
    <col min="9473" max="9473" width="4.7109375" customWidth="1"/>
    <col min="9474" max="9474" width="28.28515625" customWidth="1"/>
    <col min="9475" max="9475" width="17.5703125" customWidth="1"/>
    <col min="9476" max="9476" width="12.140625" customWidth="1"/>
    <col min="9477" max="9477" width="10" customWidth="1"/>
    <col min="9478" max="9478" width="8.28515625" customWidth="1"/>
    <col min="9479" max="9479" width="8.5703125" customWidth="1"/>
    <col min="9480" max="9480" width="10.28515625" customWidth="1"/>
    <col min="9481" max="9481" width="7.5703125" customWidth="1"/>
    <col min="9482" max="9482" width="8.140625" customWidth="1"/>
    <col min="9483" max="9483" width="10.28515625" customWidth="1"/>
    <col min="9486" max="9486" width="15.28515625" customWidth="1"/>
    <col min="9729" max="9729" width="4.7109375" customWidth="1"/>
    <col min="9730" max="9730" width="28.28515625" customWidth="1"/>
    <col min="9731" max="9731" width="17.5703125" customWidth="1"/>
    <col min="9732" max="9732" width="12.140625" customWidth="1"/>
    <col min="9733" max="9733" width="10" customWidth="1"/>
    <col min="9734" max="9734" width="8.28515625" customWidth="1"/>
    <col min="9735" max="9735" width="8.5703125" customWidth="1"/>
    <col min="9736" max="9736" width="10.28515625" customWidth="1"/>
    <col min="9737" max="9737" width="7.5703125" customWidth="1"/>
    <col min="9738" max="9738" width="8.140625" customWidth="1"/>
    <col min="9739" max="9739" width="10.28515625" customWidth="1"/>
    <col min="9742" max="9742" width="15.28515625" customWidth="1"/>
    <col min="9985" max="9985" width="4.7109375" customWidth="1"/>
    <col min="9986" max="9986" width="28.28515625" customWidth="1"/>
    <col min="9987" max="9987" width="17.5703125" customWidth="1"/>
    <col min="9988" max="9988" width="12.140625" customWidth="1"/>
    <col min="9989" max="9989" width="10" customWidth="1"/>
    <col min="9990" max="9990" width="8.28515625" customWidth="1"/>
    <col min="9991" max="9991" width="8.5703125" customWidth="1"/>
    <col min="9992" max="9992" width="10.28515625" customWidth="1"/>
    <col min="9993" max="9993" width="7.5703125" customWidth="1"/>
    <col min="9994" max="9994" width="8.140625" customWidth="1"/>
    <col min="9995" max="9995" width="10.28515625" customWidth="1"/>
    <col min="9998" max="9998" width="15.28515625" customWidth="1"/>
    <col min="10241" max="10241" width="4.7109375" customWidth="1"/>
    <col min="10242" max="10242" width="28.28515625" customWidth="1"/>
    <col min="10243" max="10243" width="17.5703125" customWidth="1"/>
    <col min="10244" max="10244" width="12.140625" customWidth="1"/>
    <col min="10245" max="10245" width="10" customWidth="1"/>
    <col min="10246" max="10246" width="8.28515625" customWidth="1"/>
    <col min="10247" max="10247" width="8.5703125" customWidth="1"/>
    <col min="10248" max="10248" width="10.28515625" customWidth="1"/>
    <col min="10249" max="10249" width="7.5703125" customWidth="1"/>
    <col min="10250" max="10250" width="8.140625" customWidth="1"/>
    <col min="10251" max="10251" width="10.28515625" customWidth="1"/>
    <col min="10254" max="10254" width="15.28515625" customWidth="1"/>
    <col min="10497" max="10497" width="4.7109375" customWidth="1"/>
    <col min="10498" max="10498" width="28.28515625" customWidth="1"/>
    <col min="10499" max="10499" width="17.5703125" customWidth="1"/>
    <col min="10500" max="10500" width="12.140625" customWidth="1"/>
    <col min="10501" max="10501" width="10" customWidth="1"/>
    <col min="10502" max="10502" width="8.28515625" customWidth="1"/>
    <col min="10503" max="10503" width="8.5703125" customWidth="1"/>
    <col min="10504" max="10504" width="10.28515625" customWidth="1"/>
    <col min="10505" max="10505" width="7.5703125" customWidth="1"/>
    <col min="10506" max="10506" width="8.140625" customWidth="1"/>
    <col min="10507" max="10507" width="10.28515625" customWidth="1"/>
    <col min="10510" max="10510" width="15.28515625" customWidth="1"/>
    <col min="10753" max="10753" width="4.7109375" customWidth="1"/>
    <col min="10754" max="10754" width="28.28515625" customWidth="1"/>
    <col min="10755" max="10755" width="17.5703125" customWidth="1"/>
    <col min="10756" max="10756" width="12.140625" customWidth="1"/>
    <col min="10757" max="10757" width="10" customWidth="1"/>
    <col min="10758" max="10758" width="8.28515625" customWidth="1"/>
    <col min="10759" max="10759" width="8.5703125" customWidth="1"/>
    <col min="10760" max="10760" width="10.28515625" customWidth="1"/>
    <col min="10761" max="10761" width="7.5703125" customWidth="1"/>
    <col min="10762" max="10762" width="8.140625" customWidth="1"/>
    <col min="10763" max="10763" width="10.28515625" customWidth="1"/>
    <col min="10766" max="10766" width="15.28515625" customWidth="1"/>
    <col min="11009" max="11009" width="4.7109375" customWidth="1"/>
    <col min="11010" max="11010" width="28.28515625" customWidth="1"/>
    <col min="11011" max="11011" width="17.5703125" customWidth="1"/>
    <col min="11012" max="11012" width="12.140625" customWidth="1"/>
    <col min="11013" max="11013" width="10" customWidth="1"/>
    <col min="11014" max="11014" width="8.28515625" customWidth="1"/>
    <col min="11015" max="11015" width="8.5703125" customWidth="1"/>
    <col min="11016" max="11016" width="10.28515625" customWidth="1"/>
    <col min="11017" max="11017" width="7.5703125" customWidth="1"/>
    <col min="11018" max="11018" width="8.140625" customWidth="1"/>
    <col min="11019" max="11019" width="10.28515625" customWidth="1"/>
    <col min="11022" max="11022" width="15.28515625" customWidth="1"/>
    <col min="11265" max="11265" width="4.7109375" customWidth="1"/>
    <col min="11266" max="11266" width="28.28515625" customWidth="1"/>
    <col min="11267" max="11267" width="17.5703125" customWidth="1"/>
    <col min="11268" max="11268" width="12.140625" customWidth="1"/>
    <col min="11269" max="11269" width="10" customWidth="1"/>
    <col min="11270" max="11270" width="8.28515625" customWidth="1"/>
    <col min="11271" max="11271" width="8.5703125" customWidth="1"/>
    <col min="11272" max="11272" width="10.28515625" customWidth="1"/>
    <col min="11273" max="11273" width="7.5703125" customWidth="1"/>
    <col min="11274" max="11274" width="8.140625" customWidth="1"/>
    <col min="11275" max="11275" width="10.28515625" customWidth="1"/>
    <col min="11278" max="11278" width="15.28515625" customWidth="1"/>
    <col min="11521" max="11521" width="4.7109375" customWidth="1"/>
    <col min="11522" max="11522" width="28.28515625" customWidth="1"/>
    <col min="11523" max="11523" width="17.5703125" customWidth="1"/>
    <col min="11524" max="11524" width="12.140625" customWidth="1"/>
    <col min="11525" max="11525" width="10" customWidth="1"/>
    <col min="11526" max="11526" width="8.28515625" customWidth="1"/>
    <col min="11527" max="11527" width="8.5703125" customWidth="1"/>
    <col min="11528" max="11528" width="10.28515625" customWidth="1"/>
    <col min="11529" max="11529" width="7.5703125" customWidth="1"/>
    <col min="11530" max="11530" width="8.140625" customWidth="1"/>
    <col min="11531" max="11531" width="10.28515625" customWidth="1"/>
    <col min="11534" max="11534" width="15.28515625" customWidth="1"/>
    <col min="11777" max="11777" width="4.7109375" customWidth="1"/>
    <col min="11778" max="11778" width="28.28515625" customWidth="1"/>
    <col min="11779" max="11779" width="17.5703125" customWidth="1"/>
    <col min="11780" max="11780" width="12.140625" customWidth="1"/>
    <col min="11781" max="11781" width="10" customWidth="1"/>
    <col min="11782" max="11782" width="8.28515625" customWidth="1"/>
    <col min="11783" max="11783" width="8.5703125" customWidth="1"/>
    <col min="11784" max="11784" width="10.28515625" customWidth="1"/>
    <col min="11785" max="11785" width="7.5703125" customWidth="1"/>
    <col min="11786" max="11786" width="8.140625" customWidth="1"/>
    <col min="11787" max="11787" width="10.28515625" customWidth="1"/>
    <col min="11790" max="11790" width="15.28515625" customWidth="1"/>
    <col min="12033" max="12033" width="4.7109375" customWidth="1"/>
    <col min="12034" max="12034" width="28.28515625" customWidth="1"/>
    <col min="12035" max="12035" width="17.5703125" customWidth="1"/>
    <col min="12036" max="12036" width="12.140625" customWidth="1"/>
    <col min="12037" max="12037" width="10" customWidth="1"/>
    <col min="12038" max="12038" width="8.28515625" customWidth="1"/>
    <col min="12039" max="12039" width="8.5703125" customWidth="1"/>
    <col min="12040" max="12040" width="10.28515625" customWidth="1"/>
    <col min="12041" max="12041" width="7.5703125" customWidth="1"/>
    <col min="12042" max="12042" width="8.140625" customWidth="1"/>
    <col min="12043" max="12043" width="10.28515625" customWidth="1"/>
    <col min="12046" max="12046" width="15.28515625" customWidth="1"/>
    <col min="12289" max="12289" width="4.7109375" customWidth="1"/>
    <col min="12290" max="12290" width="28.28515625" customWidth="1"/>
    <col min="12291" max="12291" width="17.5703125" customWidth="1"/>
    <col min="12292" max="12292" width="12.140625" customWidth="1"/>
    <col min="12293" max="12293" width="10" customWidth="1"/>
    <col min="12294" max="12294" width="8.28515625" customWidth="1"/>
    <col min="12295" max="12295" width="8.5703125" customWidth="1"/>
    <col min="12296" max="12296" width="10.28515625" customWidth="1"/>
    <col min="12297" max="12297" width="7.5703125" customWidth="1"/>
    <col min="12298" max="12298" width="8.140625" customWidth="1"/>
    <col min="12299" max="12299" width="10.28515625" customWidth="1"/>
    <col min="12302" max="12302" width="15.28515625" customWidth="1"/>
    <col min="12545" max="12545" width="4.7109375" customWidth="1"/>
    <col min="12546" max="12546" width="28.28515625" customWidth="1"/>
    <col min="12547" max="12547" width="17.5703125" customWidth="1"/>
    <col min="12548" max="12548" width="12.140625" customWidth="1"/>
    <col min="12549" max="12549" width="10" customWidth="1"/>
    <col min="12550" max="12550" width="8.28515625" customWidth="1"/>
    <col min="12551" max="12551" width="8.5703125" customWidth="1"/>
    <col min="12552" max="12552" width="10.28515625" customWidth="1"/>
    <col min="12553" max="12553" width="7.5703125" customWidth="1"/>
    <col min="12554" max="12554" width="8.140625" customWidth="1"/>
    <col min="12555" max="12555" width="10.28515625" customWidth="1"/>
    <col min="12558" max="12558" width="15.28515625" customWidth="1"/>
    <col min="12801" max="12801" width="4.7109375" customWidth="1"/>
    <col min="12802" max="12802" width="28.28515625" customWidth="1"/>
    <col min="12803" max="12803" width="17.5703125" customWidth="1"/>
    <col min="12804" max="12804" width="12.140625" customWidth="1"/>
    <col min="12805" max="12805" width="10" customWidth="1"/>
    <col min="12806" max="12806" width="8.28515625" customWidth="1"/>
    <col min="12807" max="12807" width="8.5703125" customWidth="1"/>
    <col min="12808" max="12808" width="10.28515625" customWidth="1"/>
    <col min="12809" max="12809" width="7.5703125" customWidth="1"/>
    <col min="12810" max="12810" width="8.140625" customWidth="1"/>
    <col min="12811" max="12811" width="10.28515625" customWidth="1"/>
    <col min="12814" max="12814" width="15.28515625" customWidth="1"/>
    <col min="13057" max="13057" width="4.7109375" customWidth="1"/>
    <col min="13058" max="13058" width="28.28515625" customWidth="1"/>
    <col min="13059" max="13059" width="17.5703125" customWidth="1"/>
    <col min="13060" max="13060" width="12.140625" customWidth="1"/>
    <col min="13061" max="13061" width="10" customWidth="1"/>
    <col min="13062" max="13062" width="8.28515625" customWidth="1"/>
    <col min="13063" max="13063" width="8.5703125" customWidth="1"/>
    <col min="13064" max="13064" width="10.28515625" customWidth="1"/>
    <col min="13065" max="13065" width="7.5703125" customWidth="1"/>
    <col min="13066" max="13066" width="8.140625" customWidth="1"/>
    <col min="13067" max="13067" width="10.28515625" customWidth="1"/>
    <col min="13070" max="13070" width="15.28515625" customWidth="1"/>
    <col min="13313" max="13313" width="4.7109375" customWidth="1"/>
    <col min="13314" max="13314" width="28.28515625" customWidth="1"/>
    <col min="13315" max="13315" width="17.5703125" customWidth="1"/>
    <col min="13316" max="13316" width="12.140625" customWidth="1"/>
    <col min="13317" max="13317" width="10" customWidth="1"/>
    <col min="13318" max="13318" width="8.28515625" customWidth="1"/>
    <col min="13319" max="13319" width="8.5703125" customWidth="1"/>
    <col min="13320" max="13320" width="10.28515625" customWidth="1"/>
    <col min="13321" max="13321" width="7.5703125" customWidth="1"/>
    <col min="13322" max="13322" width="8.140625" customWidth="1"/>
    <col min="13323" max="13323" width="10.28515625" customWidth="1"/>
    <col min="13326" max="13326" width="15.28515625" customWidth="1"/>
    <col min="13569" max="13569" width="4.7109375" customWidth="1"/>
    <col min="13570" max="13570" width="28.28515625" customWidth="1"/>
    <col min="13571" max="13571" width="17.5703125" customWidth="1"/>
    <col min="13572" max="13572" width="12.140625" customWidth="1"/>
    <col min="13573" max="13573" width="10" customWidth="1"/>
    <col min="13574" max="13574" width="8.28515625" customWidth="1"/>
    <col min="13575" max="13575" width="8.5703125" customWidth="1"/>
    <col min="13576" max="13576" width="10.28515625" customWidth="1"/>
    <col min="13577" max="13577" width="7.5703125" customWidth="1"/>
    <col min="13578" max="13578" width="8.140625" customWidth="1"/>
    <col min="13579" max="13579" width="10.28515625" customWidth="1"/>
    <col min="13582" max="13582" width="15.28515625" customWidth="1"/>
    <col min="13825" max="13825" width="4.7109375" customWidth="1"/>
    <col min="13826" max="13826" width="28.28515625" customWidth="1"/>
    <col min="13827" max="13827" width="17.5703125" customWidth="1"/>
    <col min="13828" max="13828" width="12.140625" customWidth="1"/>
    <col min="13829" max="13829" width="10" customWidth="1"/>
    <col min="13830" max="13830" width="8.28515625" customWidth="1"/>
    <col min="13831" max="13831" width="8.5703125" customWidth="1"/>
    <col min="13832" max="13832" width="10.28515625" customWidth="1"/>
    <col min="13833" max="13833" width="7.5703125" customWidth="1"/>
    <col min="13834" max="13834" width="8.140625" customWidth="1"/>
    <col min="13835" max="13835" width="10.28515625" customWidth="1"/>
    <col min="13838" max="13838" width="15.28515625" customWidth="1"/>
    <col min="14081" max="14081" width="4.7109375" customWidth="1"/>
    <col min="14082" max="14082" width="28.28515625" customWidth="1"/>
    <col min="14083" max="14083" width="17.5703125" customWidth="1"/>
    <col min="14084" max="14084" width="12.140625" customWidth="1"/>
    <col min="14085" max="14085" width="10" customWidth="1"/>
    <col min="14086" max="14086" width="8.28515625" customWidth="1"/>
    <col min="14087" max="14087" width="8.5703125" customWidth="1"/>
    <col min="14088" max="14088" width="10.28515625" customWidth="1"/>
    <col min="14089" max="14089" width="7.5703125" customWidth="1"/>
    <col min="14090" max="14090" width="8.140625" customWidth="1"/>
    <col min="14091" max="14091" width="10.28515625" customWidth="1"/>
    <col min="14094" max="14094" width="15.28515625" customWidth="1"/>
    <col min="14337" max="14337" width="4.7109375" customWidth="1"/>
    <col min="14338" max="14338" width="28.28515625" customWidth="1"/>
    <col min="14339" max="14339" width="17.5703125" customWidth="1"/>
    <col min="14340" max="14340" width="12.140625" customWidth="1"/>
    <col min="14341" max="14341" width="10" customWidth="1"/>
    <col min="14342" max="14342" width="8.28515625" customWidth="1"/>
    <col min="14343" max="14343" width="8.5703125" customWidth="1"/>
    <col min="14344" max="14344" width="10.28515625" customWidth="1"/>
    <col min="14345" max="14345" width="7.5703125" customWidth="1"/>
    <col min="14346" max="14346" width="8.140625" customWidth="1"/>
    <col min="14347" max="14347" width="10.28515625" customWidth="1"/>
    <col min="14350" max="14350" width="15.28515625" customWidth="1"/>
    <col min="14593" max="14593" width="4.7109375" customWidth="1"/>
    <col min="14594" max="14594" width="28.28515625" customWidth="1"/>
    <col min="14595" max="14595" width="17.5703125" customWidth="1"/>
    <col min="14596" max="14596" width="12.140625" customWidth="1"/>
    <col min="14597" max="14597" width="10" customWidth="1"/>
    <col min="14598" max="14598" width="8.28515625" customWidth="1"/>
    <col min="14599" max="14599" width="8.5703125" customWidth="1"/>
    <col min="14600" max="14600" width="10.28515625" customWidth="1"/>
    <col min="14601" max="14601" width="7.5703125" customWidth="1"/>
    <col min="14602" max="14602" width="8.140625" customWidth="1"/>
    <col min="14603" max="14603" width="10.28515625" customWidth="1"/>
    <col min="14606" max="14606" width="15.28515625" customWidth="1"/>
    <col min="14849" max="14849" width="4.7109375" customWidth="1"/>
    <col min="14850" max="14850" width="28.28515625" customWidth="1"/>
    <col min="14851" max="14851" width="17.5703125" customWidth="1"/>
    <col min="14852" max="14852" width="12.140625" customWidth="1"/>
    <col min="14853" max="14853" width="10" customWidth="1"/>
    <col min="14854" max="14854" width="8.28515625" customWidth="1"/>
    <col min="14855" max="14855" width="8.5703125" customWidth="1"/>
    <col min="14856" max="14856" width="10.28515625" customWidth="1"/>
    <col min="14857" max="14857" width="7.5703125" customWidth="1"/>
    <col min="14858" max="14858" width="8.140625" customWidth="1"/>
    <col min="14859" max="14859" width="10.28515625" customWidth="1"/>
    <col min="14862" max="14862" width="15.28515625" customWidth="1"/>
    <col min="15105" max="15105" width="4.7109375" customWidth="1"/>
    <col min="15106" max="15106" width="28.28515625" customWidth="1"/>
    <col min="15107" max="15107" width="17.5703125" customWidth="1"/>
    <col min="15108" max="15108" width="12.140625" customWidth="1"/>
    <col min="15109" max="15109" width="10" customWidth="1"/>
    <col min="15110" max="15110" width="8.28515625" customWidth="1"/>
    <col min="15111" max="15111" width="8.5703125" customWidth="1"/>
    <col min="15112" max="15112" width="10.28515625" customWidth="1"/>
    <col min="15113" max="15113" width="7.5703125" customWidth="1"/>
    <col min="15114" max="15114" width="8.140625" customWidth="1"/>
    <col min="15115" max="15115" width="10.28515625" customWidth="1"/>
    <col min="15118" max="15118" width="15.28515625" customWidth="1"/>
    <col min="15361" max="15361" width="4.7109375" customWidth="1"/>
    <col min="15362" max="15362" width="28.28515625" customWidth="1"/>
    <col min="15363" max="15363" width="17.5703125" customWidth="1"/>
    <col min="15364" max="15364" width="12.140625" customWidth="1"/>
    <col min="15365" max="15365" width="10" customWidth="1"/>
    <col min="15366" max="15366" width="8.28515625" customWidth="1"/>
    <col min="15367" max="15367" width="8.5703125" customWidth="1"/>
    <col min="15368" max="15368" width="10.28515625" customWidth="1"/>
    <col min="15369" max="15369" width="7.5703125" customWidth="1"/>
    <col min="15370" max="15370" width="8.140625" customWidth="1"/>
    <col min="15371" max="15371" width="10.28515625" customWidth="1"/>
    <col min="15374" max="15374" width="15.28515625" customWidth="1"/>
    <col min="15617" max="15617" width="4.7109375" customWidth="1"/>
    <col min="15618" max="15618" width="28.28515625" customWidth="1"/>
    <col min="15619" max="15619" width="17.5703125" customWidth="1"/>
    <col min="15620" max="15620" width="12.140625" customWidth="1"/>
    <col min="15621" max="15621" width="10" customWidth="1"/>
    <col min="15622" max="15622" width="8.28515625" customWidth="1"/>
    <col min="15623" max="15623" width="8.5703125" customWidth="1"/>
    <col min="15624" max="15624" width="10.28515625" customWidth="1"/>
    <col min="15625" max="15625" width="7.5703125" customWidth="1"/>
    <col min="15626" max="15626" width="8.140625" customWidth="1"/>
    <col min="15627" max="15627" width="10.28515625" customWidth="1"/>
    <col min="15630" max="15630" width="15.28515625" customWidth="1"/>
    <col min="15873" max="15873" width="4.7109375" customWidth="1"/>
    <col min="15874" max="15874" width="28.28515625" customWidth="1"/>
    <col min="15875" max="15875" width="17.5703125" customWidth="1"/>
    <col min="15876" max="15876" width="12.140625" customWidth="1"/>
    <col min="15877" max="15877" width="10" customWidth="1"/>
    <col min="15878" max="15878" width="8.28515625" customWidth="1"/>
    <col min="15879" max="15879" width="8.5703125" customWidth="1"/>
    <col min="15880" max="15880" width="10.28515625" customWidth="1"/>
    <col min="15881" max="15881" width="7.5703125" customWidth="1"/>
    <col min="15882" max="15882" width="8.140625" customWidth="1"/>
    <col min="15883" max="15883" width="10.28515625" customWidth="1"/>
    <col min="15886" max="15886" width="15.28515625" customWidth="1"/>
    <col min="16129" max="16129" width="4.7109375" customWidth="1"/>
    <col min="16130" max="16130" width="28.28515625" customWidth="1"/>
    <col min="16131" max="16131" width="17.5703125" customWidth="1"/>
    <col min="16132" max="16132" width="12.140625" customWidth="1"/>
    <col min="16133" max="16133" width="10" customWidth="1"/>
    <col min="16134" max="16134" width="8.28515625" customWidth="1"/>
    <col min="16135" max="16135" width="8.5703125" customWidth="1"/>
    <col min="16136" max="16136" width="10.28515625" customWidth="1"/>
    <col min="16137" max="16137" width="7.5703125" customWidth="1"/>
    <col min="16138" max="16138" width="8.140625" customWidth="1"/>
    <col min="16139" max="16139" width="10.28515625" customWidth="1"/>
    <col min="16142" max="16142" width="15.28515625" customWidth="1"/>
  </cols>
  <sheetData>
    <row r="1" spans="1:14" ht="15" customHeight="1">
      <c r="A1" s="341" t="s">
        <v>28</v>
      </c>
      <c r="B1" s="341"/>
      <c r="C1" s="341"/>
      <c r="D1" s="341"/>
      <c r="E1" s="341"/>
      <c r="F1" s="341"/>
      <c r="G1" s="342"/>
      <c r="H1" s="342"/>
      <c r="I1" s="342"/>
      <c r="J1" s="342"/>
      <c r="K1" s="342"/>
      <c r="L1" s="342"/>
      <c r="M1" s="342"/>
      <c r="N1" s="342"/>
    </row>
    <row r="2" spans="1:14" s="12" customFormat="1" ht="30.75" customHeight="1">
      <c r="A2" s="343" t="s">
        <v>208</v>
      </c>
      <c r="B2" s="343"/>
      <c r="C2" s="343"/>
      <c r="D2" s="343"/>
      <c r="E2" s="343"/>
      <c r="F2" s="343"/>
      <c r="G2" s="344"/>
      <c r="H2" s="344"/>
      <c r="I2" s="344"/>
      <c r="J2" s="344"/>
      <c r="K2" s="344"/>
      <c r="L2" s="344"/>
      <c r="M2" s="344"/>
      <c r="N2" s="345"/>
    </row>
    <row r="3" spans="1:14" s="13" customFormat="1" ht="16.5" customHeight="1">
      <c r="A3" s="346" t="s">
        <v>64</v>
      </c>
      <c r="B3" s="346" t="s">
        <v>35</v>
      </c>
      <c r="C3" s="346" t="s">
        <v>42</v>
      </c>
      <c r="D3" s="348" t="s">
        <v>88</v>
      </c>
      <c r="E3" s="350" t="s">
        <v>89</v>
      </c>
      <c r="F3" s="350"/>
      <c r="G3" s="350"/>
      <c r="H3" s="351" t="s">
        <v>90</v>
      </c>
      <c r="I3" s="351"/>
      <c r="J3" s="351"/>
      <c r="K3" s="351" t="s">
        <v>91</v>
      </c>
      <c r="L3" s="351"/>
      <c r="M3" s="351"/>
      <c r="N3" s="186" t="s">
        <v>92</v>
      </c>
    </row>
    <row r="4" spans="1:14" s="13" customFormat="1" ht="12" customHeight="1">
      <c r="A4" s="346"/>
      <c r="B4" s="346"/>
      <c r="C4" s="346"/>
      <c r="D4" s="348"/>
      <c r="E4" s="352" t="s">
        <v>42</v>
      </c>
      <c r="F4" s="354" t="s">
        <v>93</v>
      </c>
      <c r="G4" s="354"/>
      <c r="H4" s="340" t="s">
        <v>42</v>
      </c>
      <c r="I4" s="356" t="s">
        <v>93</v>
      </c>
      <c r="J4" s="356"/>
      <c r="K4" s="340" t="s">
        <v>42</v>
      </c>
      <c r="L4" s="356" t="s">
        <v>93</v>
      </c>
      <c r="M4" s="356"/>
      <c r="N4" s="340" t="s">
        <v>42</v>
      </c>
    </row>
    <row r="5" spans="1:14" s="13" customFormat="1" ht="43.5" customHeight="1" thickBot="1">
      <c r="A5" s="347"/>
      <c r="B5" s="347"/>
      <c r="C5" s="347"/>
      <c r="D5" s="349"/>
      <c r="E5" s="353"/>
      <c r="F5" s="141" t="s">
        <v>94</v>
      </c>
      <c r="G5" s="141" t="s">
        <v>95</v>
      </c>
      <c r="H5" s="355"/>
      <c r="I5" s="142" t="s">
        <v>94</v>
      </c>
      <c r="J5" s="142" t="s">
        <v>95</v>
      </c>
      <c r="K5" s="355"/>
      <c r="L5" s="142" t="s">
        <v>94</v>
      </c>
      <c r="M5" s="142" t="s">
        <v>95</v>
      </c>
      <c r="N5" s="340"/>
    </row>
    <row r="6" spans="1:14" s="71" customFormat="1" ht="19.5" customHeight="1" thickTop="1">
      <c r="A6" s="73">
        <v>1</v>
      </c>
      <c r="B6" s="73">
        <v>2</v>
      </c>
      <c r="C6" s="73" t="s">
        <v>152</v>
      </c>
      <c r="D6" s="73">
        <v>4</v>
      </c>
      <c r="E6" s="73" t="s">
        <v>96</v>
      </c>
      <c r="F6" s="73">
        <v>6</v>
      </c>
      <c r="G6" s="73">
        <v>7</v>
      </c>
      <c r="H6" s="74" t="s">
        <v>97</v>
      </c>
      <c r="I6" s="74">
        <v>9</v>
      </c>
      <c r="J6" s="74">
        <v>10</v>
      </c>
      <c r="K6" s="74" t="s">
        <v>98</v>
      </c>
      <c r="L6" s="74">
        <v>12</v>
      </c>
      <c r="M6" s="74">
        <v>13</v>
      </c>
      <c r="N6" s="184">
        <v>15</v>
      </c>
    </row>
    <row r="7" spans="1:14" s="13" customFormat="1" ht="18" hidden="1" customHeight="1">
      <c r="A7" s="181"/>
      <c r="B7" s="178"/>
      <c r="C7" s="185"/>
      <c r="D7" s="185">
        <v>1</v>
      </c>
      <c r="E7" s="178"/>
      <c r="F7" s="185">
        <v>2</v>
      </c>
      <c r="G7" s="185">
        <v>3</v>
      </c>
      <c r="H7" s="75"/>
      <c r="I7" s="76">
        <v>4</v>
      </c>
      <c r="J7" s="76">
        <v>5</v>
      </c>
      <c r="K7" s="75"/>
      <c r="L7" s="76">
        <v>6</v>
      </c>
      <c r="M7" s="76">
        <v>7</v>
      </c>
      <c r="N7" s="76">
        <v>8</v>
      </c>
    </row>
    <row r="8" spans="1:14" s="14" customFormat="1" ht="27.95" customHeight="1">
      <c r="A8" s="19">
        <v>1</v>
      </c>
      <c r="B8" s="35" t="s">
        <v>2</v>
      </c>
      <c r="C8" s="78">
        <f t="shared" ref="C8:C25" si="0">D8+E8+H8+K8+N8</f>
        <v>509</v>
      </c>
      <c r="D8" s="54">
        <v>11</v>
      </c>
      <c r="E8" s="55">
        <f t="shared" ref="E8:E25" si="1">F8+G8</f>
        <v>29</v>
      </c>
      <c r="F8" s="56">
        <v>16</v>
      </c>
      <c r="G8" s="56">
        <v>13</v>
      </c>
      <c r="H8" s="57">
        <f>I8+J8</f>
        <v>30</v>
      </c>
      <c r="I8" s="58">
        <v>14</v>
      </c>
      <c r="J8" s="58">
        <v>16</v>
      </c>
      <c r="K8" s="57">
        <f>L8+M8</f>
        <v>37</v>
      </c>
      <c r="L8" s="236">
        <v>12</v>
      </c>
      <c r="M8" s="58">
        <v>25</v>
      </c>
      <c r="N8" s="72">
        <v>402</v>
      </c>
    </row>
    <row r="9" spans="1:14" s="14" customFormat="1" ht="27.95" customHeight="1">
      <c r="A9" s="81">
        <v>2</v>
      </c>
      <c r="B9" s="139" t="s">
        <v>3</v>
      </c>
      <c r="C9" s="153">
        <f t="shared" si="0"/>
        <v>427</v>
      </c>
      <c r="D9" s="112">
        <v>2</v>
      </c>
      <c r="E9" s="154">
        <f t="shared" si="1"/>
        <v>13</v>
      </c>
      <c r="F9" s="155">
        <v>12</v>
      </c>
      <c r="G9" s="155">
        <v>1</v>
      </c>
      <c r="H9" s="154">
        <f t="shared" ref="H9:H25" si="2">I9+J9</f>
        <v>56</v>
      </c>
      <c r="I9" s="155">
        <v>37</v>
      </c>
      <c r="J9" s="155">
        <v>19</v>
      </c>
      <c r="K9" s="154">
        <f t="shared" ref="K9:K25" si="3">L9+M9</f>
        <v>251</v>
      </c>
      <c r="L9" s="237">
        <v>100</v>
      </c>
      <c r="M9" s="109">
        <v>151</v>
      </c>
      <c r="N9" s="108">
        <v>105</v>
      </c>
    </row>
    <row r="10" spans="1:14" s="14" customFormat="1" ht="27.95" customHeight="1">
      <c r="A10" s="19">
        <v>3</v>
      </c>
      <c r="B10" s="35" t="s">
        <v>4</v>
      </c>
      <c r="C10" s="78">
        <f t="shared" si="0"/>
        <v>786</v>
      </c>
      <c r="D10" s="54">
        <v>8</v>
      </c>
      <c r="E10" s="55">
        <f t="shared" si="1"/>
        <v>120</v>
      </c>
      <c r="F10" s="56">
        <v>107</v>
      </c>
      <c r="G10" s="56">
        <v>13</v>
      </c>
      <c r="H10" s="57">
        <f t="shared" si="2"/>
        <v>85</v>
      </c>
      <c r="I10" s="58">
        <v>74</v>
      </c>
      <c r="J10" s="58">
        <v>11</v>
      </c>
      <c r="K10" s="57">
        <f t="shared" si="3"/>
        <v>81</v>
      </c>
      <c r="L10" s="236">
        <v>51</v>
      </c>
      <c r="M10" s="58">
        <v>30</v>
      </c>
      <c r="N10" s="72">
        <v>492</v>
      </c>
    </row>
    <row r="11" spans="1:14" s="14" customFormat="1" ht="27.95" customHeight="1">
      <c r="A11" s="81">
        <v>4</v>
      </c>
      <c r="B11" s="139" t="s">
        <v>5</v>
      </c>
      <c r="C11" s="153">
        <f t="shared" si="0"/>
        <v>2936</v>
      </c>
      <c r="D11" s="112">
        <v>26</v>
      </c>
      <c r="E11" s="154">
        <f t="shared" si="1"/>
        <v>178</v>
      </c>
      <c r="F11" s="155">
        <v>145</v>
      </c>
      <c r="G11" s="155">
        <v>33</v>
      </c>
      <c r="H11" s="154">
        <f t="shared" si="2"/>
        <v>1724</v>
      </c>
      <c r="I11" s="155">
        <v>1336</v>
      </c>
      <c r="J11" s="155">
        <v>388</v>
      </c>
      <c r="K11" s="154">
        <f t="shared" si="3"/>
        <v>311</v>
      </c>
      <c r="L11" s="237">
        <v>160</v>
      </c>
      <c r="M11" s="109">
        <v>151</v>
      </c>
      <c r="N11" s="108">
        <v>697</v>
      </c>
    </row>
    <row r="12" spans="1:14" s="14" customFormat="1" ht="27.95" customHeight="1">
      <c r="A12" s="19">
        <v>5</v>
      </c>
      <c r="B12" s="35" t="s">
        <v>6</v>
      </c>
      <c r="C12" s="78">
        <f t="shared" si="0"/>
        <v>1447</v>
      </c>
      <c r="D12" s="54">
        <v>27</v>
      </c>
      <c r="E12" s="55">
        <f t="shared" si="1"/>
        <v>79</v>
      </c>
      <c r="F12" s="56">
        <v>73</v>
      </c>
      <c r="G12" s="56">
        <v>6</v>
      </c>
      <c r="H12" s="57">
        <f t="shared" si="2"/>
        <v>367</v>
      </c>
      <c r="I12" s="58">
        <v>327</v>
      </c>
      <c r="J12" s="58">
        <v>40</v>
      </c>
      <c r="K12" s="57">
        <f t="shared" si="3"/>
        <v>280</v>
      </c>
      <c r="L12" s="236">
        <v>177</v>
      </c>
      <c r="M12" s="58">
        <v>103</v>
      </c>
      <c r="N12" s="72">
        <v>694</v>
      </c>
    </row>
    <row r="13" spans="1:14" s="14" customFormat="1" ht="27.95" customHeight="1">
      <c r="A13" s="81">
        <v>6</v>
      </c>
      <c r="B13" s="139" t="s">
        <v>7</v>
      </c>
      <c r="C13" s="153">
        <f t="shared" si="0"/>
        <v>2641</v>
      </c>
      <c r="D13" s="112">
        <v>25</v>
      </c>
      <c r="E13" s="154">
        <f t="shared" si="1"/>
        <v>136</v>
      </c>
      <c r="F13" s="155">
        <v>124</v>
      </c>
      <c r="G13" s="155">
        <v>12</v>
      </c>
      <c r="H13" s="154">
        <f t="shared" si="2"/>
        <v>646</v>
      </c>
      <c r="I13" s="155">
        <v>503</v>
      </c>
      <c r="J13" s="155">
        <v>143</v>
      </c>
      <c r="K13" s="154">
        <f t="shared" si="3"/>
        <v>1209</v>
      </c>
      <c r="L13" s="237">
        <v>574</v>
      </c>
      <c r="M13" s="109">
        <v>635</v>
      </c>
      <c r="N13" s="108">
        <v>625</v>
      </c>
    </row>
    <row r="14" spans="1:14" s="14" customFormat="1" ht="27.95" customHeight="1">
      <c r="A14" s="19">
        <v>7</v>
      </c>
      <c r="B14" s="35" t="s">
        <v>8</v>
      </c>
      <c r="C14" s="78">
        <f t="shared" si="0"/>
        <v>681</v>
      </c>
      <c r="D14" s="54">
        <v>5</v>
      </c>
      <c r="E14" s="55">
        <f t="shared" si="1"/>
        <v>41</v>
      </c>
      <c r="F14" s="56">
        <v>28</v>
      </c>
      <c r="G14" s="56">
        <v>13</v>
      </c>
      <c r="H14" s="57">
        <f t="shared" si="2"/>
        <v>122</v>
      </c>
      <c r="I14" s="58">
        <v>88</v>
      </c>
      <c r="J14" s="58">
        <v>34</v>
      </c>
      <c r="K14" s="57">
        <f t="shared" si="3"/>
        <v>332</v>
      </c>
      <c r="L14" s="236">
        <v>127</v>
      </c>
      <c r="M14" s="58">
        <v>205</v>
      </c>
      <c r="N14" s="72">
        <v>181</v>
      </c>
    </row>
    <row r="15" spans="1:14" s="14" customFormat="1" ht="27.95" customHeight="1">
      <c r="A15" s="81">
        <v>8</v>
      </c>
      <c r="B15" s="139" t="s">
        <v>9</v>
      </c>
      <c r="C15" s="153">
        <f t="shared" si="0"/>
        <v>470</v>
      </c>
      <c r="D15" s="112">
        <v>4</v>
      </c>
      <c r="E15" s="154">
        <f t="shared" si="1"/>
        <v>29</v>
      </c>
      <c r="F15" s="155">
        <v>24</v>
      </c>
      <c r="G15" s="155">
        <v>5</v>
      </c>
      <c r="H15" s="154">
        <f t="shared" si="2"/>
        <v>57</v>
      </c>
      <c r="I15" s="155">
        <v>39</v>
      </c>
      <c r="J15" s="155">
        <v>18</v>
      </c>
      <c r="K15" s="154">
        <f t="shared" si="3"/>
        <v>118</v>
      </c>
      <c r="L15" s="237">
        <v>33</v>
      </c>
      <c r="M15" s="109">
        <v>85</v>
      </c>
      <c r="N15" s="108">
        <v>262</v>
      </c>
    </row>
    <row r="16" spans="1:14" s="14" customFormat="1" ht="27.95" customHeight="1">
      <c r="A16" s="19">
        <v>9</v>
      </c>
      <c r="B16" s="35" t="s">
        <v>10</v>
      </c>
      <c r="C16" s="78">
        <f t="shared" si="0"/>
        <v>948</v>
      </c>
      <c r="D16" s="54">
        <v>13</v>
      </c>
      <c r="E16" s="55">
        <f t="shared" si="1"/>
        <v>52</v>
      </c>
      <c r="F16" s="56">
        <v>45</v>
      </c>
      <c r="G16" s="56">
        <v>7</v>
      </c>
      <c r="H16" s="57">
        <f t="shared" si="2"/>
        <v>208</v>
      </c>
      <c r="I16" s="58">
        <v>167</v>
      </c>
      <c r="J16" s="58">
        <v>41</v>
      </c>
      <c r="K16" s="57">
        <f t="shared" si="3"/>
        <v>315</v>
      </c>
      <c r="L16" s="236">
        <v>138</v>
      </c>
      <c r="M16" s="58">
        <v>177</v>
      </c>
      <c r="N16" s="72">
        <v>360</v>
      </c>
    </row>
    <row r="17" spans="1:14" s="14" customFormat="1" ht="27.95" customHeight="1">
      <c r="A17" s="81">
        <v>10</v>
      </c>
      <c r="B17" s="139" t="s">
        <v>11</v>
      </c>
      <c r="C17" s="153">
        <f t="shared" si="0"/>
        <v>228</v>
      </c>
      <c r="D17" s="112">
        <v>1</v>
      </c>
      <c r="E17" s="154">
        <f t="shared" si="1"/>
        <v>17</v>
      </c>
      <c r="F17" s="155">
        <v>12</v>
      </c>
      <c r="G17" s="155">
        <v>5</v>
      </c>
      <c r="H17" s="154">
        <f t="shared" si="2"/>
        <v>17</v>
      </c>
      <c r="I17" s="155">
        <v>9</v>
      </c>
      <c r="J17" s="155">
        <v>8</v>
      </c>
      <c r="K17" s="154">
        <f t="shared" si="3"/>
        <v>55</v>
      </c>
      <c r="L17" s="237">
        <v>23</v>
      </c>
      <c r="M17" s="109">
        <v>32</v>
      </c>
      <c r="N17" s="108">
        <v>138</v>
      </c>
    </row>
    <row r="18" spans="1:14" s="14" customFormat="1" ht="27.95" customHeight="1">
      <c r="A18" s="19">
        <v>11</v>
      </c>
      <c r="B18" s="35" t="s">
        <v>12</v>
      </c>
      <c r="C18" s="78">
        <f t="shared" si="0"/>
        <v>724</v>
      </c>
      <c r="D18" s="54">
        <v>4</v>
      </c>
      <c r="E18" s="55">
        <f t="shared" si="1"/>
        <v>32</v>
      </c>
      <c r="F18" s="56">
        <v>27</v>
      </c>
      <c r="G18" s="56">
        <v>5</v>
      </c>
      <c r="H18" s="57">
        <f t="shared" si="2"/>
        <v>236</v>
      </c>
      <c r="I18" s="58">
        <v>178</v>
      </c>
      <c r="J18" s="58">
        <v>58</v>
      </c>
      <c r="K18" s="57">
        <f t="shared" si="3"/>
        <v>263</v>
      </c>
      <c r="L18" s="236">
        <v>133</v>
      </c>
      <c r="M18" s="58">
        <v>130</v>
      </c>
      <c r="N18" s="72">
        <v>189</v>
      </c>
    </row>
    <row r="19" spans="1:14" s="14" customFormat="1" ht="27.95" customHeight="1">
      <c r="A19" s="81">
        <v>12</v>
      </c>
      <c r="B19" s="82" t="s">
        <v>13</v>
      </c>
      <c r="C19" s="153">
        <f t="shared" si="0"/>
        <v>871</v>
      </c>
      <c r="D19" s="112">
        <v>17</v>
      </c>
      <c r="E19" s="154">
        <f t="shared" si="1"/>
        <v>46</v>
      </c>
      <c r="F19" s="155">
        <v>34</v>
      </c>
      <c r="G19" s="155">
        <v>12</v>
      </c>
      <c r="H19" s="154">
        <f t="shared" si="2"/>
        <v>144</v>
      </c>
      <c r="I19" s="155">
        <v>108</v>
      </c>
      <c r="J19" s="155">
        <v>36</v>
      </c>
      <c r="K19" s="154">
        <f t="shared" si="3"/>
        <v>450</v>
      </c>
      <c r="L19" s="237">
        <v>172</v>
      </c>
      <c r="M19" s="109">
        <v>278</v>
      </c>
      <c r="N19" s="108">
        <v>214</v>
      </c>
    </row>
    <row r="20" spans="1:14" s="14" customFormat="1" ht="27.95" customHeight="1">
      <c r="A20" s="19">
        <v>13</v>
      </c>
      <c r="B20" s="35" t="s">
        <v>14</v>
      </c>
      <c r="C20" s="78">
        <f t="shared" si="0"/>
        <v>440</v>
      </c>
      <c r="D20" s="54">
        <v>3</v>
      </c>
      <c r="E20" s="55">
        <f t="shared" si="1"/>
        <v>19</v>
      </c>
      <c r="F20" s="56">
        <v>14</v>
      </c>
      <c r="G20" s="56">
        <v>5</v>
      </c>
      <c r="H20" s="57">
        <f t="shared" si="2"/>
        <v>15</v>
      </c>
      <c r="I20" s="58">
        <v>11</v>
      </c>
      <c r="J20" s="58">
        <v>4</v>
      </c>
      <c r="K20" s="57">
        <f t="shared" si="3"/>
        <v>290</v>
      </c>
      <c r="L20" s="236">
        <v>111</v>
      </c>
      <c r="M20" s="58">
        <v>179</v>
      </c>
      <c r="N20" s="72">
        <v>113</v>
      </c>
    </row>
    <row r="21" spans="1:14" s="14" customFormat="1" ht="27.95" customHeight="1">
      <c r="A21" s="81">
        <v>14</v>
      </c>
      <c r="B21" s="82" t="s">
        <v>15</v>
      </c>
      <c r="C21" s="153">
        <f t="shared" si="0"/>
        <v>416</v>
      </c>
      <c r="D21" s="112">
        <v>8</v>
      </c>
      <c r="E21" s="154">
        <f t="shared" si="1"/>
        <v>33</v>
      </c>
      <c r="F21" s="155">
        <v>28</v>
      </c>
      <c r="G21" s="155">
        <v>5</v>
      </c>
      <c r="H21" s="154">
        <f t="shared" si="2"/>
        <v>133</v>
      </c>
      <c r="I21" s="155">
        <v>108</v>
      </c>
      <c r="J21" s="155">
        <v>25</v>
      </c>
      <c r="K21" s="154">
        <f t="shared" si="3"/>
        <v>95</v>
      </c>
      <c r="L21" s="237">
        <v>51</v>
      </c>
      <c r="M21" s="109">
        <v>44</v>
      </c>
      <c r="N21" s="108">
        <v>147</v>
      </c>
    </row>
    <row r="22" spans="1:14" s="14" customFormat="1" ht="27.95" customHeight="1">
      <c r="A22" s="19">
        <v>15</v>
      </c>
      <c r="B22" s="35" t="s">
        <v>16</v>
      </c>
      <c r="C22" s="78">
        <f t="shared" si="0"/>
        <v>386</v>
      </c>
      <c r="D22" s="54">
        <v>9</v>
      </c>
      <c r="E22" s="55">
        <f t="shared" si="1"/>
        <v>28</v>
      </c>
      <c r="F22" s="56">
        <v>25</v>
      </c>
      <c r="G22" s="56">
        <v>3</v>
      </c>
      <c r="H22" s="57">
        <f t="shared" si="2"/>
        <v>55</v>
      </c>
      <c r="I22" s="58">
        <v>30</v>
      </c>
      <c r="J22" s="58">
        <v>25</v>
      </c>
      <c r="K22" s="57">
        <f t="shared" si="3"/>
        <v>143</v>
      </c>
      <c r="L22" s="236">
        <v>70</v>
      </c>
      <c r="M22" s="58">
        <v>73</v>
      </c>
      <c r="N22" s="72">
        <v>151</v>
      </c>
    </row>
    <row r="23" spans="1:14" s="14" customFormat="1" ht="27.95" customHeight="1">
      <c r="A23" s="81">
        <v>16</v>
      </c>
      <c r="B23" s="82" t="s">
        <v>17</v>
      </c>
      <c r="C23" s="153">
        <f t="shared" si="0"/>
        <v>569</v>
      </c>
      <c r="D23" s="112">
        <v>4</v>
      </c>
      <c r="E23" s="154">
        <f t="shared" si="1"/>
        <v>34</v>
      </c>
      <c r="F23" s="155">
        <v>27</v>
      </c>
      <c r="G23" s="155">
        <v>7</v>
      </c>
      <c r="H23" s="154">
        <f t="shared" si="2"/>
        <v>216</v>
      </c>
      <c r="I23" s="155">
        <v>151</v>
      </c>
      <c r="J23" s="155">
        <v>65</v>
      </c>
      <c r="K23" s="154">
        <f t="shared" si="3"/>
        <v>144</v>
      </c>
      <c r="L23" s="237">
        <v>30</v>
      </c>
      <c r="M23" s="109">
        <v>114</v>
      </c>
      <c r="N23" s="108">
        <v>171</v>
      </c>
    </row>
    <row r="24" spans="1:14" s="14" customFormat="1" ht="27.95" customHeight="1">
      <c r="A24" s="19">
        <v>17</v>
      </c>
      <c r="B24" s="35" t="s">
        <v>18</v>
      </c>
      <c r="C24" s="78">
        <f t="shared" si="0"/>
        <v>514</v>
      </c>
      <c r="D24" s="54">
        <v>4</v>
      </c>
      <c r="E24" s="55">
        <f t="shared" si="1"/>
        <v>59</v>
      </c>
      <c r="F24" s="56">
        <v>38</v>
      </c>
      <c r="G24" s="56">
        <v>21</v>
      </c>
      <c r="H24" s="57">
        <f t="shared" si="2"/>
        <v>45</v>
      </c>
      <c r="I24" s="58">
        <v>23</v>
      </c>
      <c r="J24" s="58">
        <v>22</v>
      </c>
      <c r="K24" s="57">
        <f t="shared" si="3"/>
        <v>57</v>
      </c>
      <c r="L24" s="236">
        <v>16</v>
      </c>
      <c r="M24" s="58">
        <v>41</v>
      </c>
      <c r="N24" s="72">
        <v>349</v>
      </c>
    </row>
    <row r="25" spans="1:14" s="14" customFormat="1" ht="27.95" customHeight="1">
      <c r="A25" s="81">
        <v>18</v>
      </c>
      <c r="B25" s="82" t="s">
        <v>19</v>
      </c>
      <c r="C25" s="153">
        <f t="shared" si="0"/>
        <v>1438</v>
      </c>
      <c r="D25" s="112">
        <v>11</v>
      </c>
      <c r="E25" s="154">
        <f t="shared" si="1"/>
        <v>54</v>
      </c>
      <c r="F25" s="155">
        <v>44</v>
      </c>
      <c r="G25" s="155">
        <v>10</v>
      </c>
      <c r="H25" s="154">
        <f t="shared" si="2"/>
        <v>204</v>
      </c>
      <c r="I25" s="155">
        <v>152</v>
      </c>
      <c r="J25" s="155">
        <v>52</v>
      </c>
      <c r="K25" s="154">
        <f t="shared" si="3"/>
        <v>886</v>
      </c>
      <c r="L25" s="237">
        <v>355</v>
      </c>
      <c r="M25" s="109">
        <v>531</v>
      </c>
      <c r="N25" s="108">
        <v>283</v>
      </c>
    </row>
    <row r="26" spans="1:14" s="15" customFormat="1" ht="27.95" customHeight="1">
      <c r="A26" s="77"/>
      <c r="B26" s="77" t="s">
        <v>0</v>
      </c>
      <c r="C26" s="78">
        <f>SUM(C8:C25)</f>
        <v>16431</v>
      </c>
      <c r="D26" s="54">
        <f>SUM(D8:D25)</f>
        <v>182</v>
      </c>
      <c r="E26" s="54">
        <f t="shared" ref="E26:N26" si="4">SUM(E8:E25)</f>
        <v>999</v>
      </c>
      <c r="F26" s="54">
        <f t="shared" si="4"/>
        <v>823</v>
      </c>
      <c r="G26" s="238">
        <f t="shared" si="4"/>
        <v>176</v>
      </c>
      <c r="H26" s="54">
        <f t="shared" si="4"/>
        <v>4360</v>
      </c>
      <c r="I26" s="54">
        <f t="shared" si="4"/>
        <v>3355</v>
      </c>
      <c r="J26" s="54">
        <f t="shared" si="4"/>
        <v>1005</v>
      </c>
      <c r="K26" s="54">
        <f t="shared" si="4"/>
        <v>5317</v>
      </c>
      <c r="L26" s="54">
        <f t="shared" si="4"/>
        <v>2333</v>
      </c>
      <c r="M26" s="54">
        <f t="shared" si="4"/>
        <v>2984</v>
      </c>
      <c r="N26" s="54">
        <f t="shared" si="4"/>
        <v>5573</v>
      </c>
    </row>
    <row r="27" spans="1:14" s="9" customFormat="1" ht="15" hidden="1" customHeight="1">
      <c r="B27" s="20"/>
      <c r="C27" s="9">
        <v>15647</v>
      </c>
      <c r="D27" s="9">
        <v>10985</v>
      </c>
      <c r="F27" s="9">
        <f>SUM(F8:F26)</f>
        <v>1646</v>
      </c>
      <c r="G27" s="9">
        <f>SUM(G8:G26)</f>
        <v>352</v>
      </c>
    </row>
    <row r="28" spans="1:14" s="9" customFormat="1" ht="15" hidden="1" customHeight="1">
      <c r="B28" s="20"/>
      <c r="D28" s="9">
        <f>SUM(D8:D25)</f>
        <v>182</v>
      </c>
    </row>
    <row r="29" spans="1:14" s="9" customFormat="1" ht="15" hidden="1" customHeight="1">
      <c r="B29" s="20"/>
      <c r="C29" s="9">
        <v>15869</v>
      </c>
      <c r="D29" s="9">
        <v>11316</v>
      </c>
    </row>
    <row r="30" spans="1:14" s="9" customFormat="1" ht="15" hidden="1" customHeight="1">
      <c r="B30" s="20"/>
    </row>
    <row r="31" spans="1:14" s="9" customFormat="1" ht="15" hidden="1" customHeight="1">
      <c r="B31" s="20"/>
      <c r="C31" s="9">
        <f>C29-F26</f>
        <v>15046</v>
      </c>
      <c r="D31" s="9">
        <f>D29-J26</f>
        <v>10311</v>
      </c>
    </row>
    <row r="32" spans="1:14" s="9" customFormat="1" ht="42.75" customHeight="1">
      <c r="B32" s="67" t="s">
        <v>25</v>
      </c>
    </row>
    <row r="33" spans="5:5" ht="41.25" customHeight="1">
      <c r="E33" s="11"/>
    </row>
  </sheetData>
  <mergeCells count="16"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="90" zoomScaleNormal="90" workbookViewId="0">
      <selection activeCell="J18" sqref="J18"/>
    </sheetView>
  </sheetViews>
  <sheetFormatPr defaultRowHeight="12.75"/>
  <cols>
    <col min="1" max="1" width="5.42578125" customWidth="1"/>
    <col min="2" max="2" width="26.28515625" customWidth="1"/>
    <col min="3" max="3" width="26.42578125" customWidth="1"/>
    <col min="4" max="4" width="39.5703125" customWidth="1"/>
    <col min="5" max="5" width="1.85546875" customWidth="1"/>
    <col min="252" max="252" width="5.42578125" customWidth="1"/>
    <col min="253" max="253" width="26.28515625" customWidth="1"/>
    <col min="254" max="254" width="13.28515625" customWidth="1"/>
    <col min="255" max="255" width="20.5703125" customWidth="1"/>
    <col min="256" max="256" width="1.85546875" customWidth="1"/>
    <col min="257" max="257" width="3.42578125" customWidth="1"/>
    <col min="258" max="258" width="73.42578125" customWidth="1"/>
    <col min="259" max="259" width="7.7109375" customWidth="1"/>
    <col min="260" max="260" width="11.5703125" customWidth="1"/>
    <col min="261" max="261" width="10.5703125" customWidth="1"/>
    <col min="508" max="508" width="5.42578125" customWidth="1"/>
    <col min="509" max="509" width="26.28515625" customWidth="1"/>
    <col min="510" max="510" width="13.28515625" customWidth="1"/>
    <col min="511" max="511" width="20.5703125" customWidth="1"/>
    <col min="512" max="512" width="1.85546875" customWidth="1"/>
    <col min="513" max="513" width="3.42578125" customWidth="1"/>
    <col min="514" max="514" width="73.42578125" customWidth="1"/>
    <col min="515" max="515" width="7.7109375" customWidth="1"/>
    <col min="516" max="516" width="11.5703125" customWidth="1"/>
    <col min="517" max="517" width="10.5703125" customWidth="1"/>
    <col min="764" max="764" width="5.42578125" customWidth="1"/>
    <col min="765" max="765" width="26.28515625" customWidth="1"/>
    <col min="766" max="766" width="13.28515625" customWidth="1"/>
    <col min="767" max="767" width="20.5703125" customWidth="1"/>
    <col min="768" max="768" width="1.85546875" customWidth="1"/>
    <col min="769" max="769" width="3.42578125" customWidth="1"/>
    <col min="770" max="770" width="73.42578125" customWidth="1"/>
    <col min="771" max="771" width="7.7109375" customWidth="1"/>
    <col min="772" max="772" width="11.5703125" customWidth="1"/>
    <col min="773" max="773" width="10.5703125" customWidth="1"/>
    <col min="1020" max="1020" width="5.42578125" customWidth="1"/>
    <col min="1021" max="1021" width="26.28515625" customWidth="1"/>
    <col min="1022" max="1022" width="13.28515625" customWidth="1"/>
    <col min="1023" max="1023" width="20.5703125" customWidth="1"/>
    <col min="1024" max="1024" width="1.85546875" customWidth="1"/>
    <col min="1025" max="1025" width="3.42578125" customWidth="1"/>
    <col min="1026" max="1026" width="73.42578125" customWidth="1"/>
    <col min="1027" max="1027" width="7.7109375" customWidth="1"/>
    <col min="1028" max="1028" width="11.5703125" customWidth="1"/>
    <col min="1029" max="1029" width="10.5703125" customWidth="1"/>
    <col min="1276" max="1276" width="5.42578125" customWidth="1"/>
    <col min="1277" max="1277" width="26.28515625" customWidth="1"/>
    <col min="1278" max="1278" width="13.28515625" customWidth="1"/>
    <col min="1279" max="1279" width="20.5703125" customWidth="1"/>
    <col min="1280" max="1280" width="1.85546875" customWidth="1"/>
    <col min="1281" max="1281" width="3.42578125" customWidth="1"/>
    <col min="1282" max="1282" width="73.42578125" customWidth="1"/>
    <col min="1283" max="1283" width="7.7109375" customWidth="1"/>
    <col min="1284" max="1284" width="11.5703125" customWidth="1"/>
    <col min="1285" max="1285" width="10.5703125" customWidth="1"/>
    <col min="1532" max="1532" width="5.42578125" customWidth="1"/>
    <col min="1533" max="1533" width="26.28515625" customWidth="1"/>
    <col min="1534" max="1534" width="13.28515625" customWidth="1"/>
    <col min="1535" max="1535" width="20.5703125" customWidth="1"/>
    <col min="1536" max="1536" width="1.85546875" customWidth="1"/>
    <col min="1537" max="1537" width="3.42578125" customWidth="1"/>
    <col min="1538" max="1538" width="73.42578125" customWidth="1"/>
    <col min="1539" max="1539" width="7.7109375" customWidth="1"/>
    <col min="1540" max="1540" width="11.5703125" customWidth="1"/>
    <col min="1541" max="1541" width="10.5703125" customWidth="1"/>
    <col min="1788" max="1788" width="5.42578125" customWidth="1"/>
    <col min="1789" max="1789" width="26.28515625" customWidth="1"/>
    <col min="1790" max="1790" width="13.28515625" customWidth="1"/>
    <col min="1791" max="1791" width="20.5703125" customWidth="1"/>
    <col min="1792" max="1792" width="1.85546875" customWidth="1"/>
    <col min="1793" max="1793" width="3.42578125" customWidth="1"/>
    <col min="1794" max="1794" width="73.42578125" customWidth="1"/>
    <col min="1795" max="1795" width="7.7109375" customWidth="1"/>
    <col min="1796" max="1796" width="11.5703125" customWidth="1"/>
    <col min="1797" max="1797" width="10.5703125" customWidth="1"/>
    <col min="2044" max="2044" width="5.42578125" customWidth="1"/>
    <col min="2045" max="2045" width="26.28515625" customWidth="1"/>
    <col min="2046" max="2046" width="13.28515625" customWidth="1"/>
    <col min="2047" max="2047" width="20.5703125" customWidth="1"/>
    <col min="2048" max="2048" width="1.85546875" customWidth="1"/>
    <col min="2049" max="2049" width="3.42578125" customWidth="1"/>
    <col min="2050" max="2050" width="73.42578125" customWidth="1"/>
    <col min="2051" max="2051" width="7.7109375" customWidth="1"/>
    <col min="2052" max="2052" width="11.5703125" customWidth="1"/>
    <col min="2053" max="2053" width="10.5703125" customWidth="1"/>
    <col min="2300" max="2300" width="5.42578125" customWidth="1"/>
    <col min="2301" max="2301" width="26.28515625" customWidth="1"/>
    <col min="2302" max="2302" width="13.28515625" customWidth="1"/>
    <col min="2303" max="2303" width="20.5703125" customWidth="1"/>
    <col min="2304" max="2304" width="1.85546875" customWidth="1"/>
    <col min="2305" max="2305" width="3.42578125" customWidth="1"/>
    <col min="2306" max="2306" width="73.42578125" customWidth="1"/>
    <col min="2307" max="2307" width="7.7109375" customWidth="1"/>
    <col min="2308" max="2308" width="11.5703125" customWidth="1"/>
    <col min="2309" max="2309" width="10.5703125" customWidth="1"/>
    <col min="2556" max="2556" width="5.42578125" customWidth="1"/>
    <col min="2557" max="2557" width="26.28515625" customWidth="1"/>
    <col min="2558" max="2558" width="13.28515625" customWidth="1"/>
    <col min="2559" max="2559" width="20.5703125" customWidth="1"/>
    <col min="2560" max="2560" width="1.85546875" customWidth="1"/>
    <col min="2561" max="2561" width="3.42578125" customWidth="1"/>
    <col min="2562" max="2562" width="73.42578125" customWidth="1"/>
    <col min="2563" max="2563" width="7.7109375" customWidth="1"/>
    <col min="2564" max="2564" width="11.5703125" customWidth="1"/>
    <col min="2565" max="2565" width="10.5703125" customWidth="1"/>
    <col min="2812" max="2812" width="5.42578125" customWidth="1"/>
    <col min="2813" max="2813" width="26.28515625" customWidth="1"/>
    <col min="2814" max="2814" width="13.28515625" customWidth="1"/>
    <col min="2815" max="2815" width="20.5703125" customWidth="1"/>
    <col min="2816" max="2816" width="1.85546875" customWidth="1"/>
    <col min="2817" max="2817" width="3.42578125" customWidth="1"/>
    <col min="2818" max="2818" width="73.42578125" customWidth="1"/>
    <col min="2819" max="2819" width="7.7109375" customWidth="1"/>
    <col min="2820" max="2820" width="11.5703125" customWidth="1"/>
    <col min="2821" max="2821" width="10.5703125" customWidth="1"/>
    <col min="3068" max="3068" width="5.42578125" customWidth="1"/>
    <col min="3069" max="3069" width="26.28515625" customWidth="1"/>
    <col min="3070" max="3070" width="13.28515625" customWidth="1"/>
    <col min="3071" max="3071" width="20.5703125" customWidth="1"/>
    <col min="3072" max="3072" width="1.85546875" customWidth="1"/>
    <col min="3073" max="3073" width="3.42578125" customWidth="1"/>
    <col min="3074" max="3074" width="73.42578125" customWidth="1"/>
    <col min="3075" max="3075" width="7.7109375" customWidth="1"/>
    <col min="3076" max="3076" width="11.5703125" customWidth="1"/>
    <col min="3077" max="3077" width="10.5703125" customWidth="1"/>
    <col min="3324" max="3324" width="5.42578125" customWidth="1"/>
    <col min="3325" max="3325" width="26.28515625" customWidth="1"/>
    <col min="3326" max="3326" width="13.28515625" customWidth="1"/>
    <col min="3327" max="3327" width="20.5703125" customWidth="1"/>
    <col min="3328" max="3328" width="1.85546875" customWidth="1"/>
    <col min="3329" max="3329" width="3.42578125" customWidth="1"/>
    <col min="3330" max="3330" width="73.42578125" customWidth="1"/>
    <col min="3331" max="3331" width="7.7109375" customWidth="1"/>
    <col min="3332" max="3332" width="11.5703125" customWidth="1"/>
    <col min="3333" max="3333" width="10.5703125" customWidth="1"/>
    <col min="3580" max="3580" width="5.42578125" customWidth="1"/>
    <col min="3581" max="3581" width="26.28515625" customWidth="1"/>
    <col min="3582" max="3582" width="13.28515625" customWidth="1"/>
    <col min="3583" max="3583" width="20.5703125" customWidth="1"/>
    <col min="3584" max="3584" width="1.85546875" customWidth="1"/>
    <col min="3585" max="3585" width="3.42578125" customWidth="1"/>
    <col min="3586" max="3586" width="73.42578125" customWidth="1"/>
    <col min="3587" max="3587" width="7.7109375" customWidth="1"/>
    <col min="3588" max="3588" width="11.5703125" customWidth="1"/>
    <col min="3589" max="3589" width="10.5703125" customWidth="1"/>
    <col min="3836" max="3836" width="5.42578125" customWidth="1"/>
    <col min="3837" max="3837" width="26.28515625" customWidth="1"/>
    <col min="3838" max="3838" width="13.28515625" customWidth="1"/>
    <col min="3839" max="3839" width="20.5703125" customWidth="1"/>
    <col min="3840" max="3840" width="1.85546875" customWidth="1"/>
    <col min="3841" max="3841" width="3.42578125" customWidth="1"/>
    <col min="3842" max="3842" width="73.42578125" customWidth="1"/>
    <col min="3843" max="3843" width="7.7109375" customWidth="1"/>
    <col min="3844" max="3844" width="11.5703125" customWidth="1"/>
    <col min="3845" max="3845" width="10.5703125" customWidth="1"/>
    <col min="4092" max="4092" width="5.42578125" customWidth="1"/>
    <col min="4093" max="4093" width="26.28515625" customWidth="1"/>
    <col min="4094" max="4094" width="13.28515625" customWidth="1"/>
    <col min="4095" max="4095" width="20.5703125" customWidth="1"/>
    <col min="4096" max="4096" width="1.85546875" customWidth="1"/>
    <col min="4097" max="4097" width="3.42578125" customWidth="1"/>
    <col min="4098" max="4098" width="73.42578125" customWidth="1"/>
    <col min="4099" max="4099" width="7.7109375" customWidth="1"/>
    <col min="4100" max="4100" width="11.5703125" customWidth="1"/>
    <col min="4101" max="4101" width="10.5703125" customWidth="1"/>
    <col min="4348" max="4348" width="5.42578125" customWidth="1"/>
    <col min="4349" max="4349" width="26.28515625" customWidth="1"/>
    <col min="4350" max="4350" width="13.28515625" customWidth="1"/>
    <col min="4351" max="4351" width="20.5703125" customWidth="1"/>
    <col min="4352" max="4352" width="1.85546875" customWidth="1"/>
    <col min="4353" max="4353" width="3.42578125" customWidth="1"/>
    <col min="4354" max="4354" width="73.42578125" customWidth="1"/>
    <col min="4355" max="4355" width="7.7109375" customWidth="1"/>
    <col min="4356" max="4356" width="11.5703125" customWidth="1"/>
    <col min="4357" max="4357" width="10.5703125" customWidth="1"/>
    <col min="4604" max="4604" width="5.42578125" customWidth="1"/>
    <col min="4605" max="4605" width="26.28515625" customWidth="1"/>
    <col min="4606" max="4606" width="13.28515625" customWidth="1"/>
    <col min="4607" max="4607" width="20.5703125" customWidth="1"/>
    <col min="4608" max="4608" width="1.85546875" customWidth="1"/>
    <col min="4609" max="4609" width="3.42578125" customWidth="1"/>
    <col min="4610" max="4610" width="73.42578125" customWidth="1"/>
    <col min="4611" max="4611" width="7.7109375" customWidth="1"/>
    <col min="4612" max="4612" width="11.5703125" customWidth="1"/>
    <col min="4613" max="4613" width="10.5703125" customWidth="1"/>
    <col min="4860" max="4860" width="5.42578125" customWidth="1"/>
    <col min="4861" max="4861" width="26.28515625" customWidth="1"/>
    <col min="4862" max="4862" width="13.28515625" customWidth="1"/>
    <col min="4863" max="4863" width="20.5703125" customWidth="1"/>
    <col min="4864" max="4864" width="1.85546875" customWidth="1"/>
    <col min="4865" max="4865" width="3.42578125" customWidth="1"/>
    <col min="4866" max="4866" width="73.42578125" customWidth="1"/>
    <col min="4867" max="4867" width="7.7109375" customWidth="1"/>
    <col min="4868" max="4868" width="11.5703125" customWidth="1"/>
    <col min="4869" max="4869" width="10.5703125" customWidth="1"/>
    <col min="5116" max="5116" width="5.42578125" customWidth="1"/>
    <col min="5117" max="5117" width="26.28515625" customWidth="1"/>
    <col min="5118" max="5118" width="13.28515625" customWidth="1"/>
    <col min="5119" max="5119" width="20.5703125" customWidth="1"/>
    <col min="5120" max="5120" width="1.85546875" customWidth="1"/>
    <col min="5121" max="5121" width="3.42578125" customWidth="1"/>
    <col min="5122" max="5122" width="73.42578125" customWidth="1"/>
    <col min="5123" max="5123" width="7.7109375" customWidth="1"/>
    <col min="5124" max="5124" width="11.5703125" customWidth="1"/>
    <col min="5125" max="5125" width="10.5703125" customWidth="1"/>
    <col min="5372" max="5372" width="5.42578125" customWidth="1"/>
    <col min="5373" max="5373" width="26.28515625" customWidth="1"/>
    <col min="5374" max="5374" width="13.28515625" customWidth="1"/>
    <col min="5375" max="5375" width="20.5703125" customWidth="1"/>
    <col min="5376" max="5376" width="1.85546875" customWidth="1"/>
    <col min="5377" max="5377" width="3.42578125" customWidth="1"/>
    <col min="5378" max="5378" width="73.42578125" customWidth="1"/>
    <col min="5379" max="5379" width="7.7109375" customWidth="1"/>
    <col min="5380" max="5380" width="11.5703125" customWidth="1"/>
    <col min="5381" max="5381" width="10.5703125" customWidth="1"/>
    <col min="5628" max="5628" width="5.42578125" customWidth="1"/>
    <col min="5629" max="5629" width="26.28515625" customWidth="1"/>
    <col min="5630" max="5630" width="13.28515625" customWidth="1"/>
    <col min="5631" max="5631" width="20.5703125" customWidth="1"/>
    <col min="5632" max="5632" width="1.85546875" customWidth="1"/>
    <col min="5633" max="5633" width="3.42578125" customWidth="1"/>
    <col min="5634" max="5634" width="73.42578125" customWidth="1"/>
    <col min="5635" max="5635" width="7.7109375" customWidth="1"/>
    <col min="5636" max="5636" width="11.5703125" customWidth="1"/>
    <col min="5637" max="5637" width="10.5703125" customWidth="1"/>
    <col min="5884" max="5884" width="5.42578125" customWidth="1"/>
    <col min="5885" max="5885" width="26.28515625" customWidth="1"/>
    <col min="5886" max="5886" width="13.28515625" customWidth="1"/>
    <col min="5887" max="5887" width="20.5703125" customWidth="1"/>
    <col min="5888" max="5888" width="1.85546875" customWidth="1"/>
    <col min="5889" max="5889" width="3.42578125" customWidth="1"/>
    <col min="5890" max="5890" width="73.42578125" customWidth="1"/>
    <col min="5891" max="5891" width="7.7109375" customWidth="1"/>
    <col min="5892" max="5892" width="11.5703125" customWidth="1"/>
    <col min="5893" max="5893" width="10.5703125" customWidth="1"/>
    <col min="6140" max="6140" width="5.42578125" customWidth="1"/>
    <col min="6141" max="6141" width="26.28515625" customWidth="1"/>
    <col min="6142" max="6142" width="13.28515625" customWidth="1"/>
    <col min="6143" max="6143" width="20.5703125" customWidth="1"/>
    <col min="6144" max="6144" width="1.85546875" customWidth="1"/>
    <col min="6145" max="6145" width="3.42578125" customWidth="1"/>
    <col min="6146" max="6146" width="73.42578125" customWidth="1"/>
    <col min="6147" max="6147" width="7.7109375" customWidth="1"/>
    <col min="6148" max="6148" width="11.5703125" customWidth="1"/>
    <col min="6149" max="6149" width="10.5703125" customWidth="1"/>
    <col min="6396" max="6396" width="5.42578125" customWidth="1"/>
    <col min="6397" max="6397" width="26.28515625" customWidth="1"/>
    <col min="6398" max="6398" width="13.28515625" customWidth="1"/>
    <col min="6399" max="6399" width="20.5703125" customWidth="1"/>
    <col min="6400" max="6400" width="1.85546875" customWidth="1"/>
    <col min="6401" max="6401" width="3.42578125" customWidth="1"/>
    <col min="6402" max="6402" width="73.42578125" customWidth="1"/>
    <col min="6403" max="6403" width="7.7109375" customWidth="1"/>
    <col min="6404" max="6404" width="11.5703125" customWidth="1"/>
    <col min="6405" max="6405" width="10.5703125" customWidth="1"/>
    <col min="6652" max="6652" width="5.42578125" customWidth="1"/>
    <col min="6653" max="6653" width="26.28515625" customWidth="1"/>
    <col min="6654" max="6654" width="13.28515625" customWidth="1"/>
    <col min="6655" max="6655" width="20.5703125" customWidth="1"/>
    <col min="6656" max="6656" width="1.85546875" customWidth="1"/>
    <col min="6657" max="6657" width="3.42578125" customWidth="1"/>
    <col min="6658" max="6658" width="73.42578125" customWidth="1"/>
    <col min="6659" max="6659" width="7.7109375" customWidth="1"/>
    <col min="6660" max="6660" width="11.5703125" customWidth="1"/>
    <col min="6661" max="6661" width="10.5703125" customWidth="1"/>
    <col min="6908" max="6908" width="5.42578125" customWidth="1"/>
    <col min="6909" max="6909" width="26.28515625" customWidth="1"/>
    <col min="6910" max="6910" width="13.28515625" customWidth="1"/>
    <col min="6911" max="6911" width="20.5703125" customWidth="1"/>
    <col min="6912" max="6912" width="1.85546875" customWidth="1"/>
    <col min="6913" max="6913" width="3.42578125" customWidth="1"/>
    <col min="6914" max="6914" width="73.42578125" customWidth="1"/>
    <col min="6915" max="6915" width="7.7109375" customWidth="1"/>
    <col min="6916" max="6916" width="11.5703125" customWidth="1"/>
    <col min="6917" max="6917" width="10.5703125" customWidth="1"/>
    <col min="7164" max="7164" width="5.42578125" customWidth="1"/>
    <col min="7165" max="7165" width="26.28515625" customWidth="1"/>
    <col min="7166" max="7166" width="13.28515625" customWidth="1"/>
    <col min="7167" max="7167" width="20.5703125" customWidth="1"/>
    <col min="7168" max="7168" width="1.85546875" customWidth="1"/>
    <col min="7169" max="7169" width="3.42578125" customWidth="1"/>
    <col min="7170" max="7170" width="73.42578125" customWidth="1"/>
    <col min="7171" max="7171" width="7.7109375" customWidth="1"/>
    <col min="7172" max="7172" width="11.5703125" customWidth="1"/>
    <col min="7173" max="7173" width="10.5703125" customWidth="1"/>
    <col min="7420" max="7420" width="5.42578125" customWidth="1"/>
    <col min="7421" max="7421" width="26.28515625" customWidth="1"/>
    <col min="7422" max="7422" width="13.28515625" customWidth="1"/>
    <col min="7423" max="7423" width="20.5703125" customWidth="1"/>
    <col min="7424" max="7424" width="1.85546875" customWidth="1"/>
    <col min="7425" max="7425" width="3.42578125" customWidth="1"/>
    <col min="7426" max="7426" width="73.42578125" customWidth="1"/>
    <col min="7427" max="7427" width="7.7109375" customWidth="1"/>
    <col min="7428" max="7428" width="11.5703125" customWidth="1"/>
    <col min="7429" max="7429" width="10.5703125" customWidth="1"/>
    <col min="7676" max="7676" width="5.42578125" customWidth="1"/>
    <col min="7677" max="7677" width="26.28515625" customWidth="1"/>
    <col min="7678" max="7678" width="13.28515625" customWidth="1"/>
    <col min="7679" max="7679" width="20.5703125" customWidth="1"/>
    <col min="7680" max="7680" width="1.85546875" customWidth="1"/>
    <col min="7681" max="7681" width="3.42578125" customWidth="1"/>
    <col min="7682" max="7682" width="73.42578125" customWidth="1"/>
    <col min="7683" max="7683" width="7.7109375" customWidth="1"/>
    <col min="7684" max="7684" width="11.5703125" customWidth="1"/>
    <col min="7685" max="7685" width="10.5703125" customWidth="1"/>
    <col min="7932" max="7932" width="5.42578125" customWidth="1"/>
    <col min="7933" max="7933" width="26.28515625" customWidth="1"/>
    <col min="7934" max="7934" width="13.28515625" customWidth="1"/>
    <col min="7935" max="7935" width="20.5703125" customWidth="1"/>
    <col min="7936" max="7936" width="1.85546875" customWidth="1"/>
    <col min="7937" max="7937" width="3.42578125" customWidth="1"/>
    <col min="7938" max="7938" width="73.42578125" customWidth="1"/>
    <col min="7939" max="7939" width="7.7109375" customWidth="1"/>
    <col min="7940" max="7940" width="11.5703125" customWidth="1"/>
    <col min="7941" max="7941" width="10.5703125" customWidth="1"/>
    <col min="8188" max="8188" width="5.42578125" customWidth="1"/>
    <col min="8189" max="8189" width="26.28515625" customWidth="1"/>
    <col min="8190" max="8190" width="13.28515625" customWidth="1"/>
    <col min="8191" max="8191" width="20.5703125" customWidth="1"/>
    <col min="8192" max="8192" width="1.85546875" customWidth="1"/>
    <col min="8193" max="8193" width="3.42578125" customWidth="1"/>
    <col min="8194" max="8194" width="73.42578125" customWidth="1"/>
    <col min="8195" max="8195" width="7.7109375" customWidth="1"/>
    <col min="8196" max="8196" width="11.5703125" customWidth="1"/>
    <col min="8197" max="8197" width="10.5703125" customWidth="1"/>
    <col min="8444" max="8444" width="5.42578125" customWidth="1"/>
    <col min="8445" max="8445" width="26.28515625" customWidth="1"/>
    <col min="8446" max="8446" width="13.28515625" customWidth="1"/>
    <col min="8447" max="8447" width="20.5703125" customWidth="1"/>
    <col min="8448" max="8448" width="1.85546875" customWidth="1"/>
    <col min="8449" max="8449" width="3.42578125" customWidth="1"/>
    <col min="8450" max="8450" width="73.42578125" customWidth="1"/>
    <col min="8451" max="8451" width="7.7109375" customWidth="1"/>
    <col min="8452" max="8452" width="11.5703125" customWidth="1"/>
    <col min="8453" max="8453" width="10.5703125" customWidth="1"/>
    <col min="8700" max="8700" width="5.42578125" customWidth="1"/>
    <col min="8701" max="8701" width="26.28515625" customWidth="1"/>
    <col min="8702" max="8702" width="13.28515625" customWidth="1"/>
    <col min="8703" max="8703" width="20.5703125" customWidth="1"/>
    <col min="8704" max="8704" width="1.85546875" customWidth="1"/>
    <col min="8705" max="8705" width="3.42578125" customWidth="1"/>
    <col min="8706" max="8706" width="73.42578125" customWidth="1"/>
    <col min="8707" max="8707" width="7.7109375" customWidth="1"/>
    <col min="8708" max="8708" width="11.5703125" customWidth="1"/>
    <col min="8709" max="8709" width="10.5703125" customWidth="1"/>
    <col min="8956" max="8956" width="5.42578125" customWidth="1"/>
    <col min="8957" max="8957" width="26.28515625" customWidth="1"/>
    <col min="8958" max="8958" width="13.28515625" customWidth="1"/>
    <col min="8959" max="8959" width="20.5703125" customWidth="1"/>
    <col min="8960" max="8960" width="1.85546875" customWidth="1"/>
    <col min="8961" max="8961" width="3.42578125" customWidth="1"/>
    <col min="8962" max="8962" width="73.42578125" customWidth="1"/>
    <col min="8963" max="8963" width="7.7109375" customWidth="1"/>
    <col min="8964" max="8964" width="11.5703125" customWidth="1"/>
    <col min="8965" max="8965" width="10.5703125" customWidth="1"/>
    <col min="9212" max="9212" width="5.42578125" customWidth="1"/>
    <col min="9213" max="9213" width="26.28515625" customWidth="1"/>
    <col min="9214" max="9214" width="13.28515625" customWidth="1"/>
    <col min="9215" max="9215" width="20.5703125" customWidth="1"/>
    <col min="9216" max="9216" width="1.85546875" customWidth="1"/>
    <col min="9217" max="9217" width="3.42578125" customWidth="1"/>
    <col min="9218" max="9218" width="73.42578125" customWidth="1"/>
    <col min="9219" max="9219" width="7.7109375" customWidth="1"/>
    <col min="9220" max="9220" width="11.5703125" customWidth="1"/>
    <col min="9221" max="9221" width="10.5703125" customWidth="1"/>
    <col min="9468" max="9468" width="5.42578125" customWidth="1"/>
    <col min="9469" max="9469" width="26.28515625" customWidth="1"/>
    <col min="9470" max="9470" width="13.28515625" customWidth="1"/>
    <col min="9471" max="9471" width="20.5703125" customWidth="1"/>
    <col min="9472" max="9472" width="1.85546875" customWidth="1"/>
    <col min="9473" max="9473" width="3.42578125" customWidth="1"/>
    <col min="9474" max="9474" width="73.42578125" customWidth="1"/>
    <col min="9475" max="9475" width="7.7109375" customWidth="1"/>
    <col min="9476" max="9476" width="11.5703125" customWidth="1"/>
    <col min="9477" max="9477" width="10.5703125" customWidth="1"/>
    <col min="9724" max="9724" width="5.42578125" customWidth="1"/>
    <col min="9725" max="9725" width="26.28515625" customWidth="1"/>
    <col min="9726" max="9726" width="13.28515625" customWidth="1"/>
    <col min="9727" max="9727" width="20.5703125" customWidth="1"/>
    <col min="9728" max="9728" width="1.85546875" customWidth="1"/>
    <col min="9729" max="9729" width="3.42578125" customWidth="1"/>
    <col min="9730" max="9730" width="73.42578125" customWidth="1"/>
    <col min="9731" max="9731" width="7.7109375" customWidth="1"/>
    <col min="9732" max="9732" width="11.5703125" customWidth="1"/>
    <col min="9733" max="9733" width="10.5703125" customWidth="1"/>
    <col min="9980" max="9980" width="5.42578125" customWidth="1"/>
    <col min="9981" max="9981" width="26.28515625" customWidth="1"/>
    <col min="9982" max="9982" width="13.28515625" customWidth="1"/>
    <col min="9983" max="9983" width="20.5703125" customWidth="1"/>
    <col min="9984" max="9984" width="1.85546875" customWidth="1"/>
    <col min="9985" max="9985" width="3.42578125" customWidth="1"/>
    <col min="9986" max="9986" width="73.42578125" customWidth="1"/>
    <col min="9987" max="9987" width="7.7109375" customWidth="1"/>
    <col min="9988" max="9988" width="11.5703125" customWidth="1"/>
    <col min="9989" max="9989" width="10.5703125" customWidth="1"/>
    <col min="10236" max="10236" width="5.42578125" customWidth="1"/>
    <col min="10237" max="10237" width="26.28515625" customWidth="1"/>
    <col min="10238" max="10238" width="13.28515625" customWidth="1"/>
    <col min="10239" max="10239" width="20.5703125" customWidth="1"/>
    <col min="10240" max="10240" width="1.85546875" customWidth="1"/>
    <col min="10241" max="10241" width="3.42578125" customWidth="1"/>
    <col min="10242" max="10242" width="73.42578125" customWidth="1"/>
    <col min="10243" max="10243" width="7.7109375" customWidth="1"/>
    <col min="10244" max="10244" width="11.5703125" customWidth="1"/>
    <col min="10245" max="10245" width="10.5703125" customWidth="1"/>
    <col min="10492" max="10492" width="5.42578125" customWidth="1"/>
    <col min="10493" max="10493" width="26.28515625" customWidth="1"/>
    <col min="10494" max="10494" width="13.28515625" customWidth="1"/>
    <col min="10495" max="10495" width="20.5703125" customWidth="1"/>
    <col min="10496" max="10496" width="1.85546875" customWidth="1"/>
    <col min="10497" max="10497" width="3.42578125" customWidth="1"/>
    <col min="10498" max="10498" width="73.42578125" customWidth="1"/>
    <col min="10499" max="10499" width="7.7109375" customWidth="1"/>
    <col min="10500" max="10500" width="11.5703125" customWidth="1"/>
    <col min="10501" max="10501" width="10.5703125" customWidth="1"/>
    <col min="10748" max="10748" width="5.42578125" customWidth="1"/>
    <col min="10749" max="10749" width="26.28515625" customWidth="1"/>
    <col min="10750" max="10750" width="13.28515625" customWidth="1"/>
    <col min="10751" max="10751" width="20.5703125" customWidth="1"/>
    <col min="10752" max="10752" width="1.85546875" customWidth="1"/>
    <col min="10753" max="10753" width="3.42578125" customWidth="1"/>
    <col min="10754" max="10754" width="73.42578125" customWidth="1"/>
    <col min="10755" max="10755" width="7.7109375" customWidth="1"/>
    <col min="10756" max="10756" width="11.5703125" customWidth="1"/>
    <col min="10757" max="10757" width="10.5703125" customWidth="1"/>
    <col min="11004" max="11004" width="5.42578125" customWidth="1"/>
    <col min="11005" max="11005" width="26.28515625" customWidth="1"/>
    <col min="11006" max="11006" width="13.28515625" customWidth="1"/>
    <col min="11007" max="11007" width="20.5703125" customWidth="1"/>
    <col min="11008" max="11008" width="1.85546875" customWidth="1"/>
    <col min="11009" max="11009" width="3.42578125" customWidth="1"/>
    <col min="11010" max="11010" width="73.42578125" customWidth="1"/>
    <col min="11011" max="11011" width="7.7109375" customWidth="1"/>
    <col min="11012" max="11012" width="11.5703125" customWidth="1"/>
    <col min="11013" max="11013" width="10.5703125" customWidth="1"/>
    <col min="11260" max="11260" width="5.42578125" customWidth="1"/>
    <col min="11261" max="11261" width="26.28515625" customWidth="1"/>
    <col min="11262" max="11262" width="13.28515625" customWidth="1"/>
    <col min="11263" max="11263" width="20.5703125" customWidth="1"/>
    <col min="11264" max="11264" width="1.85546875" customWidth="1"/>
    <col min="11265" max="11265" width="3.42578125" customWidth="1"/>
    <col min="11266" max="11266" width="73.42578125" customWidth="1"/>
    <col min="11267" max="11267" width="7.7109375" customWidth="1"/>
    <col min="11268" max="11268" width="11.5703125" customWidth="1"/>
    <col min="11269" max="11269" width="10.5703125" customWidth="1"/>
    <col min="11516" max="11516" width="5.42578125" customWidth="1"/>
    <col min="11517" max="11517" width="26.28515625" customWidth="1"/>
    <col min="11518" max="11518" width="13.28515625" customWidth="1"/>
    <col min="11519" max="11519" width="20.5703125" customWidth="1"/>
    <col min="11520" max="11520" width="1.85546875" customWidth="1"/>
    <col min="11521" max="11521" width="3.42578125" customWidth="1"/>
    <col min="11522" max="11522" width="73.42578125" customWidth="1"/>
    <col min="11523" max="11523" width="7.7109375" customWidth="1"/>
    <col min="11524" max="11524" width="11.5703125" customWidth="1"/>
    <col min="11525" max="11525" width="10.5703125" customWidth="1"/>
    <col min="11772" max="11772" width="5.42578125" customWidth="1"/>
    <col min="11773" max="11773" width="26.28515625" customWidth="1"/>
    <col min="11774" max="11774" width="13.28515625" customWidth="1"/>
    <col min="11775" max="11775" width="20.5703125" customWidth="1"/>
    <col min="11776" max="11776" width="1.85546875" customWidth="1"/>
    <col min="11777" max="11777" width="3.42578125" customWidth="1"/>
    <col min="11778" max="11778" width="73.42578125" customWidth="1"/>
    <col min="11779" max="11779" width="7.7109375" customWidth="1"/>
    <col min="11780" max="11780" width="11.5703125" customWidth="1"/>
    <col min="11781" max="11781" width="10.5703125" customWidth="1"/>
    <col min="12028" max="12028" width="5.42578125" customWidth="1"/>
    <col min="12029" max="12029" width="26.28515625" customWidth="1"/>
    <col min="12030" max="12030" width="13.28515625" customWidth="1"/>
    <col min="12031" max="12031" width="20.5703125" customWidth="1"/>
    <col min="12032" max="12032" width="1.85546875" customWidth="1"/>
    <col min="12033" max="12033" width="3.42578125" customWidth="1"/>
    <col min="12034" max="12034" width="73.42578125" customWidth="1"/>
    <col min="12035" max="12035" width="7.7109375" customWidth="1"/>
    <col min="12036" max="12036" width="11.5703125" customWidth="1"/>
    <col min="12037" max="12037" width="10.5703125" customWidth="1"/>
    <col min="12284" max="12284" width="5.42578125" customWidth="1"/>
    <col min="12285" max="12285" width="26.28515625" customWidth="1"/>
    <col min="12286" max="12286" width="13.28515625" customWidth="1"/>
    <col min="12287" max="12287" width="20.5703125" customWidth="1"/>
    <col min="12288" max="12288" width="1.85546875" customWidth="1"/>
    <col min="12289" max="12289" width="3.42578125" customWidth="1"/>
    <col min="12290" max="12290" width="73.42578125" customWidth="1"/>
    <col min="12291" max="12291" width="7.7109375" customWidth="1"/>
    <col min="12292" max="12292" width="11.5703125" customWidth="1"/>
    <col min="12293" max="12293" width="10.5703125" customWidth="1"/>
    <col min="12540" max="12540" width="5.42578125" customWidth="1"/>
    <col min="12541" max="12541" width="26.28515625" customWidth="1"/>
    <col min="12542" max="12542" width="13.28515625" customWidth="1"/>
    <col min="12543" max="12543" width="20.5703125" customWidth="1"/>
    <col min="12544" max="12544" width="1.85546875" customWidth="1"/>
    <col min="12545" max="12545" width="3.42578125" customWidth="1"/>
    <col min="12546" max="12546" width="73.42578125" customWidth="1"/>
    <col min="12547" max="12547" width="7.7109375" customWidth="1"/>
    <col min="12548" max="12548" width="11.5703125" customWidth="1"/>
    <col min="12549" max="12549" width="10.5703125" customWidth="1"/>
    <col min="12796" max="12796" width="5.42578125" customWidth="1"/>
    <col min="12797" max="12797" width="26.28515625" customWidth="1"/>
    <col min="12798" max="12798" width="13.28515625" customWidth="1"/>
    <col min="12799" max="12799" width="20.5703125" customWidth="1"/>
    <col min="12800" max="12800" width="1.85546875" customWidth="1"/>
    <col min="12801" max="12801" width="3.42578125" customWidth="1"/>
    <col min="12802" max="12802" width="73.42578125" customWidth="1"/>
    <col min="12803" max="12803" width="7.7109375" customWidth="1"/>
    <col min="12804" max="12804" width="11.5703125" customWidth="1"/>
    <col min="12805" max="12805" width="10.5703125" customWidth="1"/>
    <col min="13052" max="13052" width="5.42578125" customWidth="1"/>
    <col min="13053" max="13053" width="26.28515625" customWidth="1"/>
    <col min="13054" max="13054" width="13.28515625" customWidth="1"/>
    <col min="13055" max="13055" width="20.5703125" customWidth="1"/>
    <col min="13056" max="13056" width="1.85546875" customWidth="1"/>
    <col min="13057" max="13057" width="3.42578125" customWidth="1"/>
    <col min="13058" max="13058" width="73.42578125" customWidth="1"/>
    <col min="13059" max="13059" width="7.7109375" customWidth="1"/>
    <col min="13060" max="13060" width="11.5703125" customWidth="1"/>
    <col min="13061" max="13061" width="10.5703125" customWidth="1"/>
    <col min="13308" max="13308" width="5.42578125" customWidth="1"/>
    <col min="13309" max="13309" width="26.28515625" customWidth="1"/>
    <col min="13310" max="13310" width="13.28515625" customWidth="1"/>
    <col min="13311" max="13311" width="20.5703125" customWidth="1"/>
    <col min="13312" max="13312" width="1.85546875" customWidth="1"/>
    <col min="13313" max="13313" width="3.42578125" customWidth="1"/>
    <col min="13314" max="13314" width="73.42578125" customWidth="1"/>
    <col min="13315" max="13315" width="7.7109375" customWidth="1"/>
    <col min="13316" max="13316" width="11.5703125" customWidth="1"/>
    <col min="13317" max="13317" width="10.5703125" customWidth="1"/>
    <col min="13564" max="13564" width="5.42578125" customWidth="1"/>
    <col min="13565" max="13565" width="26.28515625" customWidth="1"/>
    <col min="13566" max="13566" width="13.28515625" customWidth="1"/>
    <col min="13567" max="13567" width="20.5703125" customWidth="1"/>
    <col min="13568" max="13568" width="1.85546875" customWidth="1"/>
    <col min="13569" max="13569" width="3.42578125" customWidth="1"/>
    <col min="13570" max="13570" width="73.42578125" customWidth="1"/>
    <col min="13571" max="13571" width="7.7109375" customWidth="1"/>
    <col min="13572" max="13572" width="11.5703125" customWidth="1"/>
    <col min="13573" max="13573" width="10.5703125" customWidth="1"/>
    <col min="13820" max="13820" width="5.42578125" customWidth="1"/>
    <col min="13821" max="13821" width="26.28515625" customWidth="1"/>
    <col min="13822" max="13822" width="13.28515625" customWidth="1"/>
    <col min="13823" max="13823" width="20.5703125" customWidth="1"/>
    <col min="13824" max="13824" width="1.85546875" customWidth="1"/>
    <col min="13825" max="13825" width="3.42578125" customWidth="1"/>
    <col min="13826" max="13826" width="73.42578125" customWidth="1"/>
    <col min="13827" max="13827" width="7.7109375" customWidth="1"/>
    <col min="13828" max="13828" width="11.5703125" customWidth="1"/>
    <col min="13829" max="13829" width="10.5703125" customWidth="1"/>
    <col min="14076" max="14076" width="5.42578125" customWidth="1"/>
    <col min="14077" max="14077" width="26.28515625" customWidth="1"/>
    <col min="14078" max="14078" width="13.28515625" customWidth="1"/>
    <col min="14079" max="14079" width="20.5703125" customWidth="1"/>
    <col min="14080" max="14080" width="1.85546875" customWidth="1"/>
    <col min="14081" max="14081" width="3.42578125" customWidth="1"/>
    <col min="14082" max="14082" width="73.42578125" customWidth="1"/>
    <col min="14083" max="14083" width="7.7109375" customWidth="1"/>
    <col min="14084" max="14084" width="11.5703125" customWidth="1"/>
    <col min="14085" max="14085" width="10.5703125" customWidth="1"/>
    <col min="14332" max="14332" width="5.42578125" customWidth="1"/>
    <col min="14333" max="14333" width="26.28515625" customWidth="1"/>
    <col min="14334" max="14334" width="13.28515625" customWidth="1"/>
    <col min="14335" max="14335" width="20.5703125" customWidth="1"/>
    <col min="14336" max="14336" width="1.85546875" customWidth="1"/>
    <col min="14337" max="14337" width="3.42578125" customWidth="1"/>
    <col min="14338" max="14338" width="73.42578125" customWidth="1"/>
    <col min="14339" max="14339" width="7.7109375" customWidth="1"/>
    <col min="14340" max="14340" width="11.5703125" customWidth="1"/>
    <col min="14341" max="14341" width="10.5703125" customWidth="1"/>
    <col min="14588" max="14588" width="5.42578125" customWidth="1"/>
    <col min="14589" max="14589" width="26.28515625" customWidth="1"/>
    <col min="14590" max="14590" width="13.28515625" customWidth="1"/>
    <col min="14591" max="14591" width="20.5703125" customWidth="1"/>
    <col min="14592" max="14592" width="1.85546875" customWidth="1"/>
    <col min="14593" max="14593" width="3.42578125" customWidth="1"/>
    <col min="14594" max="14594" width="73.42578125" customWidth="1"/>
    <col min="14595" max="14595" width="7.7109375" customWidth="1"/>
    <col min="14596" max="14596" width="11.5703125" customWidth="1"/>
    <col min="14597" max="14597" width="10.5703125" customWidth="1"/>
    <col min="14844" max="14844" width="5.42578125" customWidth="1"/>
    <col min="14845" max="14845" width="26.28515625" customWidth="1"/>
    <col min="14846" max="14846" width="13.28515625" customWidth="1"/>
    <col min="14847" max="14847" width="20.5703125" customWidth="1"/>
    <col min="14848" max="14848" width="1.85546875" customWidth="1"/>
    <col min="14849" max="14849" width="3.42578125" customWidth="1"/>
    <col min="14850" max="14850" width="73.42578125" customWidth="1"/>
    <col min="14851" max="14851" width="7.7109375" customWidth="1"/>
    <col min="14852" max="14852" width="11.5703125" customWidth="1"/>
    <col min="14853" max="14853" width="10.5703125" customWidth="1"/>
    <col min="15100" max="15100" width="5.42578125" customWidth="1"/>
    <col min="15101" max="15101" width="26.28515625" customWidth="1"/>
    <col min="15102" max="15102" width="13.28515625" customWidth="1"/>
    <col min="15103" max="15103" width="20.5703125" customWidth="1"/>
    <col min="15104" max="15104" width="1.85546875" customWidth="1"/>
    <col min="15105" max="15105" width="3.42578125" customWidth="1"/>
    <col min="15106" max="15106" width="73.42578125" customWidth="1"/>
    <col min="15107" max="15107" width="7.7109375" customWidth="1"/>
    <col min="15108" max="15108" width="11.5703125" customWidth="1"/>
    <col min="15109" max="15109" width="10.5703125" customWidth="1"/>
    <col min="15356" max="15356" width="5.42578125" customWidth="1"/>
    <col min="15357" max="15357" width="26.28515625" customWidth="1"/>
    <col min="15358" max="15358" width="13.28515625" customWidth="1"/>
    <col min="15359" max="15359" width="20.5703125" customWidth="1"/>
    <col min="15360" max="15360" width="1.85546875" customWidth="1"/>
    <col min="15361" max="15361" width="3.42578125" customWidth="1"/>
    <col min="15362" max="15362" width="73.42578125" customWidth="1"/>
    <col min="15363" max="15363" width="7.7109375" customWidth="1"/>
    <col min="15364" max="15364" width="11.5703125" customWidth="1"/>
    <col min="15365" max="15365" width="10.5703125" customWidth="1"/>
    <col min="15612" max="15612" width="5.42578125" customWidth="1"/>
    <col min="15613" max="15613" width="26.28515625" customWidth="1"/>
    <col min="15614" max="15614" width="13.28515625" customWidth="1"/>
    <col min="15615" max="15615" width="20.5703125" customWidth="1"/>
    <col min="15616" max="15616" width="1.85546875" customWidth="1"/>
    <col min="15617" max="15617" width="3.42578125" customWidth="1"/>
    <col min="15618" max="15618" width="73.42578125" customWidth="1"/>
    <col min="15619" max="15619" width="7.7109375" customWidth="1"/>
    <col min="15620" max="15620" width="11.5703125" customWidth="1"/>
    <col min="15621" max="15621" width="10.5703125" customWidth="1"/>
    <col min="15868" max="15868" width="5.42578125" customWidth="1"/>
    <col min="15869" max="15869" width="26.28515625" customWidth="1"/>
    <col min="15870" max="15870" width="13.28515625" customWidth="1"/>
    <col min="15871" max="15871" width="20.5703125" customWidth="1"/>
    <col min="15872" max="15872" width="1.85546875" customWidth="1"/>
    <col min="15873" max="15873" width="3.42578125" customWidth="1"/>
    <col min="15874" max="15874" width="73.42578125" customWidth="1"/>
    <col min="15875" max="15875" width="7.7109375" customWidth="1"/>
    <col min="15876" max="15876" width="11.5703125" customWidth="1"/>
    <col min="15877" max="15877" width="10.5703125" customWidth="1"/>
    <col min="16124" max="16124" width="5.42578125" customWidth="1"/>
    <col min="16125" max="16125" width="26.28515625" customWidth="1"/>
    <col min="16126" max="16126" width="13.28515625" customWidth="1"/>
    <col min="16127" max="16127" width="20.5703125" customWidth="1"/>
    <col min="16128" max="16128" width="1.85546875" customWidth="1"/>
    <col min="16129" max="16129" width="3.42578125" customWidth="1"/>
    <col min="16130" max="16130" width="73.42578125" customWidth="1"/>
    <col min="16131" max="16131" width="7.7109375" customWidth="1"/>
    <col min="16132" max="16132" width="11.5703125" customWidth="1"/>
    <col min="16133" max="16133" width="10.5703125" customWidth="1"/>
  </cols>
  <sheetData>
    <row r="1" spans="1:5" ht="57.75" customHeight="1">
      <c r="A1" s="359" t="s">
        <v>211</v>
      </c>
      <c r="B1" s="359"/>
      <c r="C1" s="359"/>
      <c r="D1" s="359"/>
      <c r="E1" s="359"/>
    </row>
    <row r="2" spans="1:5" ht="38.25">
      <c r="A2" s="72" t="s">
        <v>1</v>
      </c>
      <c r="B2" s="159" t="s">
        <v>35</v>
      </c>
      <c r="C2" s="122" t="s">
        <v>212</v>
      </c>
      <c r="D2" s="122" t="s">
        <v>153</v>
      </c>
      <c r="E2" s="16"/>
    </row>
    <row r="3" spans="1:5" ht="18">
      <c r="A3" s="157">
        <v>1</v>
      </c>
      <c r="B3" s="35" t="s">
        <v>2</v>
      </c>
      <c r="C3" s="53">
        <v>2850</v>
      </c>
      <c r="D3" s="53">
        <v>3192</v>
      </c>
      <c r="E3" s="16"/>
    </row>
    <row r="4" spans="1:5" ht="18">
      <c r="A4" s="98">
        <v>2</v>
      </c>
      <c r="B4" s="82" t="s">
        <v>3</v>
      </c>
      <c r="C4" s="101">
        <v>2974</v>
      </c>
      <c r="D4" s="101">
        <v>3446</v>
      </c>
      <c r="E4" s="16"/>
    </row>
    <row r="5" spans="1:5" ht="18">
      <c r="A5" s="157">
        <v>3</v>
      </c>
      <c r="B5" s="35" t="s">
        <v>4</v>
      </c>
      <c r="C5" s="53">
        <v>7703</v>
      </c>
      <c r="D5" s="53">
        <v>8683</v>
      </c>
      <c r="E5" s="16"/>
    </row>
    <row r="6" spans="1:5" ht="18">
      <c r="A6" s="98">
        <v>4</v>
      </c>
      <c r="B6" s="82" t="s">
        <v>5</v>
      </c>
      <c r="C6" s="101">
        <v>18690</v>
      </c>
      <c r="D6" s="101">
        <v>21748</v>
      </c>
      <c r="E6" s="16"/>
    </row>
    <row r="7" spans="1:5" ht="18">
      <c r="A7" s="157">
        <v>5</v>
      </c>
      <c r="B7" s="35" t="s">
        <v>6</v>
      </c>
      <c r="C7" s="53">
        <v>16068</v>
      </c>
      <c r="D7" s="53">
        <v>17859</v>
      </c>
      <c r="E7" s="16"/>
    </row>
    <row r="8" spans="1:5" ht="18" customHeight="1">
      <c r="A8" s="98">
        <v>6</v>
      </c>
      <c r="B8" s="82" t="s">
        <v>7</v>
      </c>
      <c r="C8" s="101">
        <v>13040</v>
      </c>
      <c r="D8" s="101">
        <v>15704</v>
      </c>
      <c r="E8" s="16"/>
    </row>
    <row r="9" spans="1:5" ht="18">
      <c r="A9" s="157">
        <v>7</v>
      </c>
      <c r="B9" s="35" t="s">
        <v>8</v>
      </c>
      <c r="C9" s="53">
        <v>5949</v>
      </c>
      <c r="D9" s="53">
        <v>6780</v>
      </c>
      <c r="E9" s="16"/>
    </row>
    <row r="10" spans="1:5" ht="18">
      <c r="A10" s="98">
        <v>8</v>
      </c>
      <c r="B10" s="82" t="s">
        <v>9</v>
      </c>
      <c r="C10" s="101">
        <v>3322</v>
      </c>
      <c r="D10" s="101">
        <v>3878</v>
      </c>
      <c r="E10" s="16"/>
    </row>
    <row r="11" spans="1:5" ht="18">
      <c r="A11" s="157">
        <v>9</v>
      </c>
      <c r="B11" s="35" t="s">
        <v>10</v>
      </c>
      <c r="C11" s="53">
        <v>6577</v>
      </c>
      <c r="D11" s="53">
        <v>7505</v>
      </c>
      <c r="E11" s="16"/>
    </row>
    <row r="12" spans="1:5" ht="18">
      <c r="A12" s="98">
        <v>10</v>
      </c>
      <c r="B12" s="82" t="s">
        <v>11</v>
      </c>
      <c r="C12" s="101">
        <v>2200</v>
      </c>
      <c r="D12" s="101">
        <v>2517</v>
      </c>
      <c r="E12" s="16"/>
    </row>
    <row r="13" spans="1:5" ht="18">
      <c r="A13" s="157">
        <v>11</v>
      </c>
      <c r="B13" s="35" t="s">
        <v>12</v>
      </c>
      <c r="C13" s="53">
        <v>3912</v>
      </c>
      <c r="D13" s="53">
        <v>4535</v>
      </c>
      <c r="E13" s="16"/>
    </row>
    <row r="14" spans="1:5" ht="18" customHeight="1">
      <c r="A14" s="98">
        <v>12</v>
      </c>
      <c r="B14" s="82" t="s">
        <v>13</v>
      </c>
      <c r="C14" s="101">
        <v>6014</v>
      </c>
      <c r="D14" s="101">
        <v>6926</v>
      </c>
      <c r="E14" s="16"/>
    </row>
    <row r="15" spans="1:5" ht="18">
      <c r="A15" s="157">
        <v>13</v>
      </c>
      <c r="B15" s="35" t="s">
        <v>14</v>
      </c>
      <c r="C15" s="53">
        <v>2443</v>
      </c>
      <c r="D15" s="53">
        <v>2811</v>
      </c>
      <c r="E15" s="16"/>
    </row>
    <row r="16" spans="1:5" ht="18">
      <c r="A16" s="98">
        <v>14</v>
      </c>
      <c r="B16" s="82" t="s">
        <v>15</v>
      </c>
      <c r="C16" s="101">
        <v>4508</v>
      </c>
      <c r="D16" s="101">
        <v>5245</v>
      </c>
      <c r="E16" s="16"/>
    </row>
    <row r="17" spans="1:6" ht="18">
      <c r="A17" s="157">
        <v>15</v>
      </c>
      <c r="B17" s="35" t="s">
        <v>16</v>
      </c>
      <c r="C17" s="53">
        <v>4008</v>
      </c>
      <c r="D17" s="53">
        <v>4582</v>
      </c>
      <c r="E17" s="16"/>
    </row>
    <row r="18" spans="1:6" ht="18">
      <c r="A18" s="98">
        <v>16</v>
      </c>
      <c r="B18" s="82" t="s">
        <v>17</v>
      </c>
      <c r="C18" s="101">
        <v>3552</v>
      </c>
      <c r="D18" s="101">
        <v>3971</v>
      </c>
      <c r="E18" s="16"/>
      <c r="F18" s="17"/>
    </row>
    <row r="19" spans="1:6" ht="18">
      <c r="A19" s="157">
        <v>17</v>
      </c>
      <c r="B19" s="35" t="s">
        <v>18</v>
      </c>
      <c r="C19" s="53">
        <v>4887</v>
      </c>
      <c r="D19" s="53">
        <v>5374</v>
      </c>
      <c r="E19" s="16"/>
    </row>
    <row r="20" spans="1:6" ht="18">
      <c r="A20" s="98">
        <v>18</v>
      </c>
      <c r="B20" s="82" t="s">
        <v>19</v>
      </c>
      <c r="C20" s="101">
        <v>8062</v>
      </c>
      <c r="D20" s="101">
        <v>9237</v>
      </c>
      <c r="E20" s="16"/>
    </row>
    <row r="21" spans="1:6" ht="18">
      <c r="A21" s="357" t="s">
        <v>0</v>
      </c>
      <c r="B21" s="358"/>
      <c r="C21" s="148">
        <v>116759</v>
      </c>
      <c r="D21" s="148">
        <v>133993</v>
      </c>
      <c r="E21" s="16"/>
    </row>
    <row r="22" spans="1:6">
      <c r="A22" s="16"/>
      <c r="B22" s="16"/>
      <c r="C22" s="16"/>
      <c r="D22" s="16"/>
      <c r="E22" s="16"/>
    </row>
  </sheetData>
  <mergeCells count="2">
    <mergeCell ref="A21:B21"/>
    <mergeCell ref="A1:E1"/>
  </mergeCells>
  <pageMargins left="0.25" right="0.25" top="0.75" bottom="0.75" header="0.3" footer="0.3"/>
  <pageSetup paperSize="9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="60" zoomScaleNormal="60" workbookViewId="0">
      <selection activeCell="X19" sqref="X19"/>
    </sheetView>
  </sheetViews>
  <sheetFormatPr defaultRowHeight="18"/>
  <cols>
    <col min="1" max="1" width="7.140625" style="10" customWidth="1"/>
    <col min="2" max="2" width="31.42578125" style="10" customWidth="1"/>
    <col min="3" max="3" width="14.85546875" style="10" hidden="1" customWidth="1"/>
    <col min="4" max="4" width="18.7109375" style="10" hidden="1" customWidth="1"/>
    <col min="5" max="5" width="33" style="10" customWidth="1"/>
    <col min="6" max="6" width="31.5703125" style="10" customWidth="1"/>
    <col min="7" max="256" width="9.140625" style="10"/>
    <col min="257" max="257" width="7.140625" style="10" customWidth="1"/>
    <col min="258" max="258" width="31.42578125" style="10" customWidth="1"/>
    <col min="259" max="260" width="0" style="10" hidden="1" customWidth="1"/>
    <col min="261" max="261" width="33" style="10" customWidth="1"/>
    <col min="262" max="262" width="31.5703125" style="10" customWidth="1"/>
    <col min="263" max="512" width="9.140625" style="10"/>
    <col min="513" max="513" width="7.140625" style="10" customWidth="1"/>
    <col min="514" max="514" width="31.42578125" style="10" customWidth="1"/>
    <col min="515" max="516" width="0" style="10" hidden="1" customWidth="1"/>
    <col min="517" max="517" width="33" style="10" customWidth="1"/>
    <col min="518" max="518" width="31.5703125" style="10" customWidth="1"/>
    <col min="519" max="768" width="9.140625" style="10"/>
    <col min="769" max="769" width="7.140625" style="10" customWidth="1"/>
    <col min="770" max="770" width="31.42578125" style="10" customWidth="1"/>
    <col min="771" max="772" width="0" style="10" hidden="1" customWidth="1"/>
    <col min="773" max="773" width="33" style="10" customWidth="1"/>
    <col min="774" max="774" width="31.5703125" style="10" customWidth="1"/>
    <col min="775" max="1024" width="9.140625" style="10"/>
    <col min="1025" max="1025" width="7.140625" style="10" customWidth="1"/>
    <col min="1026" max="1026" width="31.42578125" style="10" customWidth="1"/>
    <col min="1027" max="1028" width="0" style="10" hidden="1" customWidth="1"/>
    <col min="1029" max="1029" width="33" style="10" customWidth="1"/>
    <col min="1030" max="1030" width="31.5703125" style="10" customWidth="1"/>
    <col min="1031" max="1280" width="9.140625" style="10"/>
    <col min="1281" max="1281" width="7.140625" style="10" customWidth="1"/>
    <col min="1282" max="1282" width="31.42578125" style="10" customWidth="1"/>
    <col min="1283" max="1284" width="0" style="10" hidden="1" customWidth="1"/>
    <col min="1285" max="1285" width="33" style="10" customWidth="1"/>
    <col min="1286" max="1286" width="31.5703125" style="10" customWidth="1"/>
    <col min="1287" max="1536" width="9.140625" style="10"/>
    <col min="1537" max="1537" width="7.140625" style="10" customWidth="1"/>
    <col min="1538" max="1538" width="31.42578125" style="10" customWidth="1"/>
    <col min="1539" max="1540" width="0" style="10" hidden="1" customWidth="1"/>
    <col min="1541" max="1541" width="33" style="10" customWidth="1"/>
    <col min="1542" max="1542" width="31.5703125" style="10" customWidth="1"/>
    <col min="1543" max="1792" width="9.140625" style="10"/>
    <col min="1793" max="1793" width="7.140625" style="10" customWidth="1"/>
    <col min="1794" max="1794" width="31.42578125" style="10" customWidth="1"/>
    <col min="1795" max="1796" width="0" style="10" hidden="1" customWidth="1"/>
    <col min="1797" max="1797" width="33" style="10" customWidth="1"/>
    <col min="1798" max="1798" width="31.5703125" style="10" customWidth="1"/>
    <col min="1799" max="2048" width="9.140625" style="10"/>
    <col min="2049" max="2049" width="7.140625" style="10" customWidth="1"/>
    <col min="2050" max="2050" width="31.42578125" style="10" customWidth="1"/>
    <col min="2051" max="2052" width="0" style="10" hidden="1" customWidth="1"/>
    <col min="2053" max="2053" width="33" style="10" customWidth="1"/>
    <col min="2054" max="2054" width="31.5703125" style="10" customWidth="1"/>
    <col min="2055" max="2304" width="9.140625" style="10"/>
    <col min="2305" max="2305" width="7.140625" style="10" customWidth="1"/>
    <col min="2306" max="2306" width="31.42578125" style="10" customWidth="1"/>
    <col min="2307" max="2308" width="0" style="10" hidden="1" customWidth="1"/>
    <col min="2309" max="2309" width="33" style="10" customWidth="1"/>
    <col min="2310" max="2310" width="31.5703125" style="10" customWidth="1"/>
    <col min="2311" max="2560" width="9.140625" style="10"/>
    <col min="2561" max="2561" width="7.140625" style="10" customWidth="1"/>
    <col min="2562" max="2562" width="31.42578125" style="10" customWidth="1"/>
    <col min="2563" max="2564" width="0" style="10" hidden="1" customWidth="1"/>
    <col min="2565" max="2565" width="33" style="10" customWidth="1"/>
    <col min="2566" max="2566" width="31.5703125" style="10" customWidth="1"/>
    <col min="2567" max="2816" width="9.140625" style="10"/>
    <col min="2817" max="2817" width="7.140625" style="10" customWidth="1"/>
    <col min="2818" max="2818" width="31.42578125" style="10" customWidth="1"/>
    <col min="2819" max="2820" width="0" style="10" hidden="1" customWidth="1"/>
    <col min="2821" max="2821" width="33" style="10" customWidth="1"/>
    <col min="2822" max="2822" width="31.5703125" style="10" customWidth="1"/>
    <col min="2823" max="3072" width="9.140625" style="10"/>
    <col min="3073" max="3073" width="7.140625" style="10" customWidth="1"/>
    <col min="3074" max="3074" width="31.42578125" style="10" customWidth="1"/>
    <col min="3075" max="3076" width="0" style="10" hidden="1" customWidth="1"/>
    <col min="3077" max="3077" width="33" style="10" customWidth="1"/>
    <col min="3078" max="3078" width="31.5703125" style="10" customWidth="1"/>
    <col min="3079" max="3328" width="9.140625" style="10"/>
    <col min="3329" max="3329" width="7.140625" style="10" customWidth="1"/>
    <col min="3330" max="3330" width="31.42578125" style="10" customWidth="1"/>
    <col min="3331" max="3332" width="0" style="10" hidden="1" customWidth="1"/>
    <col min="3333" max="3333" width="33" style="10" customWidth="1"/>
    <col min="3334" max="3334" width="31.5703125" style="10" customWidth="1"/>
    <col min="3335" max="3584" width="9.140625" style="10"/>
    <col min="3585" max="3585" width="7.140625" style="10" customWidth="1"/>
    <col min="3586" max="3586" width="31.42578125" style="10" customWidth="1"/>
    <col min="3587" max="3588" width="0" style="10" hidden="1" customWidth="1"/>
    <col min="3589" max="3589" width="33" style="10" customWidth="1"/>
    <col min="3590" max="3590" width="31.5703125" style="10" customWidth="1"/>
    <col min="3591" max="3840" width="9.140625" style="10"/>
    <col min="3841" max="3841" width="7.140625" style="10" customWidth="1"/>
    <col min="3842" max="3842" width="31.42578125" style="10" customWidth="1"/>
    <col min="3843" max="3844" width="0" style="10" hidden="1" customWidth="1"/>
    <col min="3845" max="3845" width="33" style="10" customWidth="1"/>
    <col min="3846" max="3846" width="31.5703125" style="10" customWidth="1"/>
    <col min="3847" max="4096" width="9.140625" style="10"/>
    <col min="4097" max="4097" width="7.140625" style="10" customWidth="1"/>
    <col min="4098" max="4098" width="31.42578125" style="10" customWidth="1"/>
    <col min="4099" max="4100" width="0" style="10" hidden="1" customWidth="1"/>
    <col min="4101" max="4101" width="33" style="10" customWidth="1"/>
    <col min="4102" max="4102" width="31.5703125" style="10" customWidth="1"/>
    <col min="4103" max="4352" width="9.140625" style="10"/>
    <col min="4353" max="4353" width="7.140625" style="10" customWidth="1"/>
    <col min="4354" max="4354" width="31.42578125" style="10" customWidth="1"/>
    <col min="4355" max="4356" width="0" style="10" hidden="1" customWidth="1"/>
    <col min="4357" max="4357" width="33" style="10" customWidth="1"/>
    <col min="4358" max="4358" width="31.5703125" style="10" customWidth="1"/>
    <col min="4359" max="4608" width="9.140625" style="10"/>
    <col min="4609" max="4609" width="7.140625" style="10" customWidth="1"/>
    <col min="4610" max="4610" width="31.42578125" style="10" customWidth="1"/>
    <col min="4611" max="4612" width="0" style="10" hidden="1" customWidth="1"/>
    <col min="4613" max="4613" width="33" style="10" customWidth="1"/>
    <col min="4614" max="4614" width="31.5703125" style="10" customWidth="1"/>
    <col min="4615" max="4864" width="9.140625" style="10"/>
    <col min="4865" max="4865" width="7.140625" style="10" customWidth="1"/>
    <col min="4866" max="4866" width="31.42578125" style="10" customWidth="1"/>
    <col min="4867" max="4868" width="0" style="10" hidden="1" customWidth="1"/>
    <col min="4869" max="4869" width="33" style="10" customWidth="1"/>
    <col min="4870" max="4870" width="31.5703125" style="10" customWidth="1"/>
    <col min="4871" max="5120" width="9.140625" style="10"/>
    <col min="5121" max="5121" width="7.140625" style="10" customWidth="1"/>
    <col min="5122" max="5122" width="31.42578125" style="10" customWidth="1"/>
    <col min="5123" max="5124" width="0" style="10" hidden="1" customWidth="1"/>
    <col min="5125" max="5125" width="33" style="10" customWidth="1"/>
    <col min="5126" max="5126" width="31.5703125" style="10" customWidth="1"/>
    <col min="5127" max="5376" width="9.140625" style="10"/>
    <col min="5377" max="5377" width="7.140625" style="10" customWidth="1"/>
    <col min="5378" max="5378" width="31.42578125" style="10" customWidth="1"/>
    <col min="5379" max="5380" width="0" style="10" hidden="1" customWidth="1"/>
    <col min="5381" max="5381" width="33" style="10" customWidth="1"/>
    <col min="5382" max="5382" width="31.5703125" style="10" customWidth="1"/>
    <col min="5383" max="5632" width="9.140625" style="10"/>
    <col min="5633" max="5633" width="7.140625" style="10" customWidth="1"/>
    <col min="5634" max="5634" width="31.42578125" style="10" customWidth="1"/>
    <col min="5635" max="5636" width="0" style="10" hidden="1" customWidth="1"/>
    <col min="5637" max="5637" width="33" style="10" customWidth="1"/>
    <col min="5638" max="5638" width="31.5703125" style="10" customWidth="1"/>
    <col min="5639" max="5888" width="9.140625" style="10"/>
    <col min="5889" max="5889" width="7.140625" style="10" customWidth="1"/>
    <col min="5890" max="5890" width="31.42578125" style="10" customWidth="1"/>
    <col min="5891" max="5892" width="0" style="10" hidden="1" customWidth="1"/>
    <col min="5893" max="5893" width="33" style="10" customWidth="1"/>
    <col min="5894" max="5894" width="31.5703125" style="10" customWidth="1"/>
    <col min="5895" max="6144" width="9.140625" style="10"/>
    <col min="6145" max="6145" width="7.140625" style="10" customWidth="1"/>
    <col min="6146" max="6146" width="31.42578125" style="10" customWidth="1"/>
    <col min="6147" max="6148" width="0" style="10" hidden="1" customWidth="1"/>
    <col min="6149" max="6149" width="33" style="10" customWidth="1"/>
    <col min="6150" max="6150" width="31.5703125" style="10" customWidth="1"/>
    <col min="6151" max="6400" width="9.140625" style="10"/>
    <col min="6401" max="6401" width="7.140625" style="10" customWidth="1"/>
    <col min="6402" max="6402" width="31.42578125" style="10" customWidth="1"/>
    <col min="6403" max="6404" width="0" style="10" hidden="1" customWidth="1"/>
    <col min="6405" max="6405" width="33" style="10" customWidth="1"/>
    <col min="6406" max="6406" width="31.5703125" style="10" customWidth="1"/>
    <col min="6407" max="6656" width="9.140625" style="10"/>
    <col min="6657" max="6657" width="7.140625" style="10" customWidth="1"/>
    <col min="6658" max="6658" width="31.42578125" style="10" customWidth="1"/>
    <col min="6659" max="6660" width="0" style="10" hidden="1" customWidth="1"/>
    <col min="6661" max="6661" width="33" style="10" customWidth="1"/>
    <col min="6662" max="6662" width="31.5703125" style="10" customWidth="1"/>
    <col min="6663" max="6912" width="9.140625" style="10"/>
    <col min="6913" max="6913" width="7.140625" style="10" customWidth="1"/>
    <col min="6914" max="6914" width="31.42578125" style="10" customWidth="1"/>
    <col min="6915" max="6916" width="0" style="10" hidden="1" customWidth="1"/>
    <col min="6917" max="6917" width="33" style="10" customWidth="1"/>
    <col min="6918" max="6918" width="31.5703125" style="10" customWidth="1"/>
    <col min="6919" max="7168" width="9.140625" style="10"/>
    <col min="7169" max="7169" width="7.140625" style="10" customWidth="1"/>
    <col min="7170" max="7170" width="31.42578125" style="10" customWidth="1"/>
    <col min="7171" max="7172" width="0" style="10" hidden="1" customWidth="1"/>
    <col min="7173" max="7173" width="33" style="10" customWidth="1"/>
    <col min="7174" max="7174" width="31.5703125" style="10" customWidth="1"/>
    <col min="7175" max="7424" width="9.140625" style="10"/>
    <col min="7425" max="7425" width="7.140625" style="10" customWidth="1"/>
    <col min="7426" max="7426" width="31.42578125" style="10" customWidth="1"/>
    <col min="7427" max="7428" width="0" style="10" hidden="1" customWidth="1"/>
    <col min="7429" max="7429" width="33" style="10" customWidth="1"/>
    <col min="7430" max="7430" width="31.5703125" style="10" customWidth="1"/>
    <col min="7431" max="7680" width="9.140625" style="10"/>
    <col min="7681" max="7681" width="7.140625" style="10" customWidth="1"/>
    <col min="7682" max="7682" width="31.42578125" style="10" customWidth="1"/>
    <col min="7683" max="7684" width="0" style="10" hidden="1" customWidth="1"/>
    <col min="7685" max="7685" width="33" style="10" customWidth="1"/>
    <col min="7686" max="7686" width="31.5703125" style="10" customWidth="1"/>
    <col min="7687" max="7936" width="9.140625" style="10"/>
    <col min="7937" max="7937" width="7.140625" style="10" customWidth="1"/>
    <col min="7938" max="7938" width="31.42578125" style="10" customWidth="1"/>
    <col min="7939" max="7940" width="0" style="10" hidden="1" customWidth="1"/>
    <col min="7941" max="7941" width="33" style="10" customWidth="1"/>
    <col min="7942" max="7942" width="31.5703125" style="10" customWidth="1"/>
    <col min="7943" max="8192" width="9.140625" style="10"/>
    <col min="8193" max="8193" width="7.140625" style="10" customWidth="1"/>
    <col min="8194" max="8194" width="31.42578125" style="10" customWidth="1"/>
    <col min="8195" max="8196" width="0" style="10" hidden="1" customWidth="1"/>
    <col min="8197" max="8197" width="33" style="10" customWidth="1"/>
    <col min="8198" max="8198" width="31.5703125" style="10" customWidth="1"/>
    <col min="8199" max="8448" width="9.140625" style="10"/>
    <col min="8449" max="8449" width="7.140625" style="10" customWidth="1"/>
    <col min="8450" max="8450" width="31.42578125" style="10" customWidth="1"/>
    <col min="8451" max="8452" width="0" style="10" hidden="1" customWidth="1"/>
    <col min="8453" max="8453" width="33" style="10" customWidth="1"/>
    <col min="8454" max="8454" width="31.5703125" style="10" customWidth="1"/>
    <col min="8455" max="8704" width="9.140625" style="10"/>
    <col min="8705" max="8705" width="7.140625" style="10" customWidth="1"/>
    <col min="8706" max="8706" width="31.42578125" style="10" customWidth="1"/>
    <col min="8707" max="8708" width="0" style="10" hidden="1" customWidth="1"/>
    <col min="8709" max="8709" width="33" style="10" customWidth="1"/>
    <col min="8710" max="8710" width="31.5703125" style="10" customWidth="1"/>
    <col min="8711" max="8960" width="9.140625" style="10"/>
    <col min="8961" max="8961" width="7.140625" style="10" customWidth="1"/>
    <col min="8962" max="8962" width="31.42578125" style="10" customWidth="1"/>
    <col min="8963" max="8964" width="0" style="10" hidden="1" customWidth="1"/>
    <col min="8965" max="8965" width="33" style="10" customWidth="1"/>
    <col min="8966" max="8966" width="31.5703125" style="10" customWidth="1"/>
    <col min="8967" max="9216" width="9.140625" style="10"/>
    <col min="9217" max="9217" width="7.140625" style="10" customWidth="1"/>
    <col min="9218" max="9218" width="31.42578125" style="10" customWidth="1"/>
    <col min="9219" max="9220" width="0" style="10" hidden="1" customWidth="1"/>
    <col min="9221" max="9221" width="33" style="10" customWidth="1"/>
    <col min="9222" max="9222" width="31.5703125" style="10" customWidth="1"/>
    <col min="9223" max="9472" width="9.140625" style="10"/>
    <col min="9473" max="9473" width="7.140625" style="10" customWidth="1"/>
    <col min="9474" max="9474" width="31.42578125" style="10" customWidth="1"/>
    <col min="9475" max="9476" width="0" style="10" hidden="1" customWidth="1"/>
    <col min="9477" max="9477" width="33" style="10" customWidth="1"/>
    <col min="9478" max="9478" width="31.5703125" style="10" customWidth="1"/>
    <col min="9479" max="9728" width="9.140625" style="10"/>
    <col min="9729" max="9729" width="7.140625" style="10" customWidth="1"/>
    <col min="9730" max="9730" width="31.42578125" style="10" customWidth="1"/>
    <col min="9731" max="9732" width="0" style="10" hidden="1" customWidth="1"/>
    <col min="9733" max="9733" width="33" style="10" customWidth="1"/>
    <col min="9734" max="9734" width="31.5703125" style="10" customWidth="1"/>
    <col min="9735" max="9984" width="9.140625" style="10"/>
    <col min="9985" max="9985" width="7.140625" style="10" customWidth="1"/>
    <col min="9986" max="9986" width="31.42578125" style="10" customWidth="1"/>
    <col min="9987" max="9988" width="0" style="10" hidden="1" customWidth="1"/>
    <col min="9989" max="9989" width="33" style="10" customWidth="1"/>
    <col min="9990" max="9990" width="31.5703125" style="10" customWidth="1"/>
    <col min="9991" max="10240" width="9.140625" style="10"/>
    <col min="10241" max="10241" width="7.140625" style="10" customWidth="1"/>
    <col min="10242" max="10242" width="31.42578125" style="10" customWidth="1"/>
    <col min="10243" max="10244" width="0" style="10" hidden="1" customWidth="1"/>
    <col min="10245" max="10245" width="33" style="10" customWidth="1"/>
    <col min="10246" max="10246" width="31.5703125" style="10" customWidth="1"/>
    <col min="10247" max="10496" width="9.140625" style="10"/>
    <col min="10497" max="10497" width="7.140625" style="10" customWidth="1"/>
    <col min="10498" max="10498" width="31.42578125" style="10" customWidth="1"/>
    <col min="10499" max="10500" width="0" style="10" hidden="1" customWidth="1"/>
    <col min="10501" max="10501" width="33" style="10" customWidth="1"/>
    <col min="10502" max="10502" width="31.5703125" style="10" customWidth="1"/>
    <col min="10503" max="10752" width="9.140625" style="10"/>
    <col min="10753" max="10753" width="7.140625" style="10" customWidth="1"/>
    <col min="10754" max="10754" width="31.42578125" style="10" customWidth="1"/>
    <col min="10755" max="10756" width="0" style="10" hidden="1" customWidth="1"/>
    <col min="10757" max="10757" width="33" style="10" customWidth="1"/>
    <col min="10758" max="10758" width="31.5703125" style="10" customWidth="1"/>
    <col min="10759" max="11008" width="9.140625" style="10"/>
    <col min="11009" max="11009" width="7.140625" style="10" customWidth="1"/>
    <col min="11010" max="11010" width="31.42578125" style="10" customWidth="1"/>
    <col min="11011" max="11012" width="0" style="10" hidden="1" customWidth="1"/>
    <col min="11013" max="11013" width="33" style="10" customWidth="1"/>
    <col min="11014" max="11014" width="31.5703125" style="10" customWidth="1"/>
    <col min="11015" max="11264" width="9.140625" style="10"/>
    <col min="11265" max="11265" width="7.140625" style="10" customWidth="1"/>
    <col min="11266" max="11266" width="31.42578125" style="10" customWidth="1"/>
    <col min="11267" max="11268" width="0" style="10" hidden="1" customWidth="1"/>
    <col min="11269" max="11269" width="33" style="10" customWidth="1"/>
    <col min="11270" max="11270" width="31.5703125" style="10" customWidth="1"/>
    <col min="11271" max="11520" width="9.140625" style="10"/>
    <col min="11521" max="11521" width="7.140625" style="10" customWidth="1"/>
    <col min="11522" max="11522" width="31.42578125" style="10" customWidth="1"/>
    <col min="11523" max="11524" width="0" style="10" hidden="1" customWidth="1"/>
    <col min="11525" max="11525" width="33" style="10" customWidth="1"/>
    <col min="11526" max="11526" width="31.5703125" style="10" customWidth="1"/>
    <col min="11527" max="11776" width="9.140625" style="10"/>
    <col min="11777" max="11777" width="7.140625" style="10" customWidth="1"/>
    <col min="11778" max="11778" width="31.42578125" style="10" customWidth="1"/>
    <col min="11779" max="11780" width="0" style="10" hidden="1" customWidth="1"/>
    <col min="11781" max="11781" width="33" style="10" customWidth="1"/>
    <col min="11782" max="11782" width="31.5703125" style="10" customWidth="1"/>
    <col min="11783" max="12032" width="9.140625" style="10"/>
    <col min="12033" max="12033" width="7.140625" style="10" customWidth="1"/>
    <col min="12034" max="12034" width="31.42578125" style="10" customWidth="1"/>
    <col min="12035" max="12036" width="0" style="10" hidden="1" customWidth="1"/>
    <col min="12037" max="12037" width="33" style="10" customWidth="1"/>
    <col min="12038" max="12038" width="31.5703125" style="10" customWidth="1"/>
    <col min="12039" max="12288" width="9.140625" style="10"/>
    <col min="12289" max="12289" width="7.140625" style="10" customWidth="1"/>
    <col min="12290" max="12290" width="31.42578125" style="10" customWidth="1"/>
    <col min="12291" max="12292" width="0" style="10" hidden="1" customWidth="1"/>
    <col min="12293" max="12293" width="33" style="10" customWidth="1"/>
    <col min="12294" max="12294" width="31.5703125" style="10" customWidth="1"/>
    <col min="12295" max="12544" width="9.140625" style="10"/>
    <col min="12545" max="12545" width="7.140625" style="10" customWidth="1"/>
    <col min="12546" max="12546" width="31.42578125" style="10" customWidth="1"/>
    <col min="12547" max="12548" width="0" style="10" hidden="1" customWidth="1"/>
    <col min="12549" max="12549" width="33" style="10" customWidth="1"/>
    <col min="12550" max="12550" width="31.5703125" style="10" customWidth="1"/>
    <col min="12551" max="12800" width="9.140625" style="10"/>
    <col min="12801" max="12801" width="7.140625" style="10" customWidth="1"/>
    <col min="12802" max="12802" width="31.42578125" style="10" customWidth="1"/>
    <col min="12803" max="12804" width="0" style="10" hidden="1" customWidth="1"/>
    <col min="12805" max="12805" width="33" style="10" customWidth="1"/>
    <col min="12806" max="12806" width="31.5703125" style="10" customWidth="1"/>
    <col min="12807" max="13056" width="9.140625" style="10"/>
    <col min="13057" max="13057" width="7.140625" style="10" customWidth="1"/>
    <col min="13058" max="13058" width="31.42578125" style="10" customWidth="1"/>
    <col min="13059" max="13060" width="0" style="10" hidden="1" customWidth="1"/>
    <col min="13061" max="13061" width="33" style="10" customWidth="1"/>
    <col min="13062" max="13062" width="31.5703125" style="10" customWidth="1"/>
    <col min="13063" max="13312" width="9.140625" style="10"/>
    <col min="13313" max="13313" width="7.140625" style="10" customWidth="1"/>
    <col min="13314" max="13314" width="31.42578125" style="10" customWidth="1"/>
    <col min="13315" max="13316" width="0" style="10" hidden="1" customWidth="1"/>
    <col min="13317" max="13317" width="33" style="10" customWidth="1"/>
    <col min="13318" max="13318" width="31.5703125" style="10" customWidth="1"/>
    <col min="13319" max="13568" width="9.140625" style="10"/>
    <col min="13569" max="13569" width="7.140625" style="10" customWidth="1"/>
    <col min="13570" max="13570" width="31.42578125" style="10" customWidth="1"/>
    <col min="13571" max="13572" width="0" style="10" hidden="1" customWidth="1"/>
    <col min="13573" max="13573" width="33" style="10" customWidth="1"/>
    <col min="13574" max="13574" width="31.5703125" style="10" customWidth="1"/>
    <col min="13575" max="13824" width="9.140625" style="10"/>
    <col min="13825" max="13825" width="7.140625" style="10" customWidth="1"/>
    <col min="13826" max="13826" width="31.42578125" style="10" customWidth="1"/>
    <col min="13827" max="13828" width="0" style="10" hidden="1" customWidth="1"/>
    <col min="13829" max="13829" width="33" style="10" customWidth="1"/>
    <col min="13830" max="13830" width="31.5703125" style="10" customWidth="1"/>
    <col min="13831" max="14080" width="9.140625" style="10"/>
    <col min="14081" max="14081" width="7.140625" style="10" customWidth="1"/>
    <col min="14082" max="14082" width="31.42578125" style="10" customWidth="1"/>
    <col min="14083" max="14084" width="0" style="10" hidden="1" customWidth="1"/>
    <col min="14085" max="14085" width="33" style="10" customWidth="1"/>
    <col min="14086" max="14086" width="31.5703125" style="10" customWidth="1"/>
    <col min="14087" max="14336" width="9.140625" style="10"/>
    <col min="14337" max="14337" width="7.140625" style="10" customWidth="1"/>
    <col min="14338" max="14338" width="31.42578125" style="10" customWidth="1"/>
    <col min="14339" max="14340" width="0" style="10" hidden="1" customWidth="1"/>
    <col min="14341" max="14341" width="33" style="10" customWidth="1"/>
    <col min="14342" max="14342" width="31.5703125" style="10" customWidth="1"/>
    <col min="14343" max="14592" width="9.140625" style="10"/>
    <col min="14593" max="14593" width="7.140625" style="10" customWidth="1"/>
    <col min="14594" max="14594" width="31.42578125" style="10" customWidth="1"/>
    <col min="14595" max="14596" width="0" style="10" hidden="1" customWidth="1"/>
    <col min="14597" max="14597" width="33" style="10" customWidth="1"/>
    <col min="14598" max="14598" width="31.5703125" style="10" customWidth="1"/>
    <col min="14599" max="14848" width="9.140625" style="10"/>
    <col min="14849" max="14849" width="7.140625" style="10" customWidth="1"/>
    <col min="14850" max="14850" width="31.42578125" style="10" customWidth="1"/>
    <col min="14851" max="14852" width="0" style="10" hidden="1" customWidth="1"/>
    <col min="14853" max="14853" width="33" style="10" customWidth="1"/>
    <col min="14854" max="14854" width="31.5703125" style="10" customWidth="1"/>
    <col min="14855" max="15104" width="9.140625" style="10"/>
    <col min="15105" max="15105" width="7.140625" style="10" customWidth="1"/>
    <col min="15106" max="15106" width="31.42578125" style="10" customWidth="1"/>
    <col min="15107" max="15108" width="0" style="10" hidden="1" customWidth="1"/>
    <col min="15109" max="15109" width="33" style="10" customWidth="1"/>
    <col min="15110" max="15110" width="31.5703125" style="10" customWidth="1"/>
    <col min="15111" max="15360" width="9.140625" style="10"/>
    <col min="15361" max="15361" width="7.140625" style="10" customWidth="1"/>
    <col min="15362" max="15362" width="31.42578125" style="10" customWidth="1"/>
    <col min="15363" max="15364" width="0" style="10" hidden="1" customWidth="1"/>
    <col min="15365" max="15365" width="33" style="10" customWidth="1"/>
    <col min="15366" max="15366" width="31.5703125" style="10" customWidth="1"/>
    <col min="15367" max="15616" width="9.140625" style="10"/>
    <col min="15617" max="15617" width="7.140625" style="10" customWidth="1"/>
    <col min="15618" max="15618" width="31.42578125" style="10" customWidth="1"/>
    <col min="15619" max="15620" width="0" style="10" hidden="1" customWidth="1"/>
    <col min="15621" max="15621" width="33" style="10" customWidth="1"/>
    <col min="15622" max="15622" width="31.5703125" style="10" customWidth="1"/>
    <col min="15623" max="15872" width="9.140625" style="10"/>
    <col min="15873" max="15873" width="7.140625" style="10" customWidth="1"/>
    <col min="15874" max="15874" width="31.42578125" style="10" customWidth="1"/>
    <col min="15875" max="15876" width="0" style="10" hidden="1" customWidth="1"/>
    <col min="15877" max="15877" width="33" style="10" customWidth="1"/>
    <col min="15878" max="15878" width="31.5703125" style="10" customWidth="1"/>
    <col min="15879" max="16128" width="9.140625" style="10"/>
    <col min="16129" max="16129" width="7.140625" style="10" customWidth="1"/>
    <col min="16130" max="16130" width="31.42578125" style="10" customWidth="1"/>
    <col min="16131" max="16132" width="0" style="10" hidden="1" customWidth="1"/>
    <col min="16133" max="16133" width="33" style="10" customWidth="1"/>
    <col min="16134" max="16134" width="31.5703125" style="10" customWidth="1"/>
    <col min="16135" max="16384" width="9.140625" style="10"/>
  </cols>
  <sheetData>
    <row r="1" spans="1:6" ht="23.25" customHeight="1">
      <c r="A1" s="361" t="s">
        <v>172</v>
      </c>
      <c r="B1" s="361"/>
      <c r="C1" s="361"/>
      <c r="D1" s="361"/>
      <c r="E1" s="361"/>
      <c r="F1" s="361"/>
    </row>
    <row r="2" spans="1:6" ht="23.25" customHeight="1">
      <c r="A2" s="361" t="s">
        <v>173</v>
      </c>
      <c r="B2" s="361"/>
      <c r="C2" s="361"/>
      <c r="D2" s="361"/>
      <c r="E2" s="361"/>
      <c r="F2" s="361"/>
    </row>
    <row r="3" spans="1:6" ht="23.25" customHeight="1">
      <c r="A3" s="361" t="s">
        <v>174</v>
      </c>
      <c r="B3" s="361"/>
      <c r="C3" s="361"/>
      <c r="D3" s="361"/>
      <c r="E3" s="361"/>
      <c r="F3" s="361"/>
    </row>
    <row r="4" spans="1:6" ht="23.25" customHeight="1">
      <c r="A4" s="361" t="s">
        <v>175</v>
      </c>
      <c r="B4" s="361"/>
      <c r="C4" s="361"/>
      <c r="D4" s="361"/>
      <c r="E4" s="361"/>
      <c r="F4" s="361"/>
    </row>
    <row r="5" spans="1:6" ht="18" customHeight="1">
      <c r="A5" s="187"/>
      <c r="B5" s="362" t="s">
        <v>176</v>
      </c>
      <c r="C5" s="362"/>
      <c r="D5" s="362"/>
      <c r="E5" s="362"/>
      <c r="F5" s="362"/>
    </row>
    <row r="6" spans="1:6">
      <c r="A6" s="360"/>
      <c r="B6" s="360"/>
      <c r="C6" s="360"/>
      <c r="D6" s="360"/>
      <c r="E6" s="360"/>
      <c r="F6" s="360"/>
    </row>
    <row r="7" spans="1:6">
      <c r="B7" s="188"/>
      <c r="C7" s="189"/>
      <c r="D7" s="189"/>
      <c r="E7" s="189"/>
    </row>
    <row r="8" spans="1:6" ht="78" customHeight="1">
      <c r="A8" s="190" t="s">
        <v>64</v>
      </c>
      <c r="B8" s="178" t="s">
        <v>177</v>
      </c>
      <c r="C8" s="178" t="s">
        <v>178</v>
      </c>
      <c r="D8" s="178" t="s">
        <v>179</v>
      </c>
      <c r="E8" s="178" t="s">
        <v>180</v>
      </c>
      <c r="F8" s="178" t="s">
        <v>181</v>
      </c>
    </row>
    <row r="9" spans="1:6" ht="34.5" customHeight="1">
      <c r="A9" s="191">
        <v>1</v>
      </c>
      <c r="B9" s="192" t="s">
        <v>65</v>
      </c>
      <c r="C9" s="193"/>
      <c r="D9" s="191"/>
      <c r="E9" s="194">
        <v>425</v>
      </c>
      <c r="F9" s="194">
        <v>425</v>
      </c>
    </row>
    <row r="10" spans="1:6" ht="34.5" customHeight="1">
      <c r="A10" s="195">
        <v>2</v>
      </c>
      <c r="B10" s="196" t="s">
        <v>66</v>
      </c>
      <c r="C10" s="195"/>
      <c r="D10" s="195"/>
      <c r="E10" s="197">
        <v>303</v>
      </c>
      <c r="F10" s="197">
        <v>303</v>
      </c>
    </row>
    <row r="11" spans="1:6" ht="34.5" customHeight="1">
      <c r="A11" s="191">
        <v>3</v>
      </c>
      <c r="B11" s="192" t="s">
        <v>182</v>
      </c>
      <c r="C11" s="191"/>
      <c r="D11" s="191"/>
      <c r="E11" s="194">
        <v>476</v>
      </c>
      <c r="F11" s="194">
        <v>475</v>
      </c>
    </row>
    <row r="12" spans="1:6" ht="34.5" customHeight="1">
      <c r="A12" s="195">
        <v>4</v>
      </c>
      <c r="B12" s="196" t="s">
        <v>68</v>
      </c>
      <c r="C12" s="195"/>
      <c r="D12" s="195"/>
      <c r="E12" s="197">
        <v>895</v>
      </c>
      <c r="F12" s="197">
        <v>891</v>
      </c>
    </row>
    <row r="13" spans="1:6" ht="34.5" customHeight="1">
      <c r="A13" s="191">
        <v>5</v>
      </c>
      <c r="B13" s="192" t="s">
        <v>69</v>
      </c>
      <c r="C13" s="191"/>
      <c r="D13" s="191"/>
      <c r="E13" s="194">
        <v>746</v>
      </c>
      <c r="F13" s="194">
        <v>745</v>
      </c>
    </row>
    <row r="14" spans="1:6" ht="34.5" customHeight="1">
      <c r="A14" s="195">
        <v>6</v>
      </c>
      <c r="B14" s="196" t="s">
        <v>7</v>
      </c>
      <c r="C14" s="195"/>
      <c r="D14" s="195"/>
      <c r="E14" s="197">
        <v>982</v>
      </c>
      <c r="F14" s="197">
        <v>979</v>
      </c>
    </row>
    <row r="15" spans="1:6" ht="34.5" customHeight="1">
      <c r="A15" s="191">
        <v>7</v>
      </c>
      <c r="B15" s="192" t="s">
        <v>8</v>
      </c>
      <c r="C15" s="191"/>
      <c r="D15" s="191"/>
      <c r="E15" s="194">
        <v>396</v>
      </c>
      <c r="F15" s="194">
        <v>396</v>
      </c>
    </row>
    <row r="16" spans="1:6" ht="34.5" customHeight="1">
      <c r="A16" s="195">
        <v>8</v>
      </c>
      <c r="B16" s="196" t="s">
        <v>9</v>
      </c>
      <c r="C16" s="195"/>
      <c r="D16" s="195"/>
      <c r="E16" s="197">
        <v>360</v>
      </c>
      <c r="F16" s="197">
        <v>359</v>
      </c>
    </row>
    <row r="17" spans="1:6" ht="34.5" customHeight="1">
      <c r="A17" s="191">
        <v>9</v>
      </c>
      <c r="B17" s="192" t="s">
        <v>10</v>
      </c>
      <c r="C17" s="191"/>
      <c r="D17" s="191"/>
      <c r="E17" s="194">
        <v>384</v>
      </c>
      <c r="F17" s="194">
        <v>384</v>
      </c>
    </row>
    <row r="18" spans="1:6" ht="34.5" customHeight="1">
      <c r="A18" s="195">
        <v>10</v>
      </c>
      <c r="B18" s="196" t="s">
        <v>11</v>
      </c>
      <c r="C18" s="195"/>
      <c r="D18" s="195"/>
      <c r="E18" s="197">
        <v>176</v>
      </c>
      <c r="F18" s="197">
        <v>176</v>
      </c>
    </row>
    <row r="19" spans="1:6" ht="34.5" customHeight="1">
      <c r="A19" s="191">
        <v>11</v>
      </c>
      <c r="B19" s="192" t="s">
        <v>12</v>
      </c>
      <c r="C19" s="191"/>
      <c r="D19" s="191"/>
      <c r="E19" s="194">
        <v>267</v>
      </c>
      <c r="F19" s="194">
        <v>267</v>
      </c>
    </row>
    <row r="20" spans="1:6" ht="34.5" customHeight="1">
      <c r="A20" s="195">
        <v>12</v>
      </c>
      <c r="B20" s="196" t="s">
        <v>13</v>
      </c>
      <c r="C20" s="195"/>
      <c r="D20" s="195"/>
      <c r="E20" s="197">
        <v>351</v>
      </c>
      <c r="F20" s="197">
        <v>351</v>
      </c>
    </row>
    <row r="21" spans="1:6" ht="34.5" customHeight="1">
      <c r="A21" s="191">
        <v>13</v>
      </c>
      <c r="B21" s="192" t="s">
        <v>14</v>
      </c>
      <c r="C21" s="191"/>
      <c r="D21" s="191"/>
      <c r="E21" s="194">
        <v>193</v>
      </c>
      <c r="F21" s="194">
        <v>193</v>
      </c>
    </row>
    <row r="22" spans="1:6" ht="34.5" customHeight="1">
      <c r="A22" s="195">
        <v>14</v>
      </c>
      <c r="B22" s="196" t="s">
        <v>15</v>
      </c>
      <c r="C22" s="195"/>
      <c r="D22" s="195"/>
      <c r="E22" s="197">
        <v>260</v>
      </c>
      <c r="F22" s="197">
        <v>260</v>
      </c>
    </row>
    <row r="23" spans="1:6" ht="34.5" customHeight="1">
      <c r="A23" s="191">
        <v>15</v>
      </c>
      <c r="B23" s="192" t="s">
        <v>16</v>
      </c>
      <c r="C23" s="191"/>
      <c r="D23" s="191"/>
      <c r="E23" s="194">
        <v>334</v>
      </c>
      <c r="F23" s="194">
        <v>330</v>
      </c>
    </row>
    <row r="24" spans="1:6" ht="34.5" customHeight="1">
      <c r="A24" s="195">
        <v>16</v>
      </c>
      <c r="B24" s="196" t="s">
        <v>183</v>
      </c>
      <c r="C24" s="195"/>
      <c r="D24" s="195"/>
      <c r="E24" s="197">
        <v>311</v>
      </c>
      <c r="F24" s="197">
        <v>309</v>
      </c>
    </row>
    <row r="25" spans="1:6" ht="34.5" customHeight="1">
      <c r="A25" s="191">
        <v>17</v>
      </c>
      <c r="B25" s="192" t="s">
        <v>18</v>
      </c>
      <c r="C25" s="191"/>
      <c r="D25" s="191"/>
      <c r="E25" s="194">
        <v>378</v>
      </c>
      <c r="F25" s="194">
        <v>378</v>
      </c>
    </row>
    <row r="26" spans="1:6" ht="34.5" customHeight="1">
      <c r="A26" s="195">
        <v>18</v>
      </c>
      <c r="B26" s="198" t="s">
        <v>19</v>
      </c>
      <c r="C26" s="195"/>
      <c r="D26" s="195"/>
      <c r="E26" s="197">
        <v>511</v>
      </c>
      <c r="F26" s="197">
        <v>509</v>
      </c>
    </row>
    <row r="27" spans="1:6" ht="34.5" customHeight="1">
      <c r="A27" s="199"/>
      <c r="B27" s="199" t="s">
        <v>0</v>
      </c>
      <c r="C27" s="200">
        <f>SUM(C9:C26)</f>
        <v>0</v>
      </c>
      <c r="D27" s="200">
        <f>SUM(D9:D26)</f>
        <v>0</v>
      </c>
      <c r="E27" s="200">
        <v>7748</v>
      </c>
      <c r="F27" s="200">
        <v>7730</v>
      </c>
    </row>
  </sheetData>
  <mergeCells count="6">
    <mergeCell ref="A6:F6"/>
    <mergeCell ref="A1:F1"/>
    <mergeCell ref="A2:F2"/>
    <mergeCell ref="A3:F3"/>
    <mergeCell ref="A4:F4"/>
    <mergeCell ref="B5:F5"/>
  </mergeCells>
  <pageMargins left="1.07" right="0.75" top="0.7" bottom="1" header="0.5" footer="0.5"/>
  <pageSetup paperSize="9" scale="8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70" zoomScaleNormal="70" workbookViewId="0">
      <selection activeCell="Q12" sqref="Q12"/>
    </sheetView>
  </sheetViews>
  <sheetFormatPr defaultRowHeight="12.75"/>
  <cols>
    <col min="1" max="1" width="6.7109375" customWidth="1"/>
    <col min="2" max="2" width="25.140625" bestFit="1" customWidth="1"/>
    <col min="3" max="3" width="22.85546875" customWidth="1"/>
    <col min="4" max="4" width="22.42578125" customWidth="1"/>
  </cols>
  <sheetData>
    <row r="1" spans="1:4" ht="61.5" customHeight="1">
      <c r="A1" s="239" t="s">
        <v>215</v>
      </c>
      <c r="B1" s="239"/>
      <c r="C1" s="239"/>
      <c r="D1" s="239"/>
    </row>
    <row r="2" spans="1:4" ht="64.5" thickBot="1">
      <c r="A2" s="59" t="s">
        <v>1</v>
      </c>
      <c r="B2" s="59" t="s">
        <v>35</v>
      </c>
      <c r="C2" s="60" t="s">
        <v>132</v>
      </c>
      <c r="D2" s="61" t="s">
        <v>154</v>
      </c>
    </row>
    <row r="3" spans="1:4" ht="27.95" customHeight="1" thickTop="1">
      <c r="A3" s="62">
        <v>1</v>
      </c>
      <c r="B3" s="29" t="s">
        <v>2</v>
      </c>
      <c r="C3" s="68">
        <v>30421</v>
      </c>
      <c r="D3" s="68">
        <v>13379</v>
      </c>
    </row>
    <row r="4" spans="1:4" ht="27.95" customHeight="1">
      <c r="A4" s="99">
        <v>2</v>
      </c>
      <c r="B4" s="82" t="s">
        <v>3</v>
      </c>
      <c r="C4" s="100">
        <v>32907</v>
      </c>
      <c r="D4" s="100">
        <v>12114</v>
      </c>
    </row>
    <row r="5" spans="1:4" ht="27.95" customHeight="1">
      <c r="A5" s="63">
        <v>3</v>
      </c>
      <c r="B5" s="35" t="s">
        <v>4</v>
      </c>
      <c r="C5" s="69">
        <v>48723</v>
      </c>
      <c r="D5" s="69">
        <v>22594</v>
      </c>
    </row>
    <row r="6" spans="1:4" ht="27.95" customHeight="1">
      <c r="A6" s="99">
        <v>4</v>
      </c>
      <c r="B6" s="82" t="s">
        <v>5</v>
      </c>
      <c r="C6" s="100">
        <v>221352</v>
      </c>
      <c r="D6" s="100">
        <v>59714</v>
      </c>
    </row>
    <row r="7" spans="1:4" ht="27.95" customHeight="1">
      <c r="A7" s="63">
        <v>5</v>
      </c>
      <c r="B7" s="35" t="s">
        <v>6</v>
      </c>
      <c r="C7" s="69">
        <v>94955</v>
      </c>
      <c r="D7" s="69">
        <v>41913</v>
      </c>
    </row>
    <row r="8" spans="1:4" ht="27.95" customHeight="1">
      <c r="A8" s="99">
        <v>6</v>
      </c>
      <c r="B8" s="82" t="s">
        <v>7</v>
      </c>
      <c r="C8" s="100">
        <v>138092</v>
      </c>
      <c r="D8" s="100">
        <v>49604</v>
      </c>
    </row>
    <row r="9" spans="1:4" ht="27.95" customHeight="1">
      <c r="A9" s="63">
        <v>7</v>
      </c>
      <c r="B9" s="35" t="s">
        <v>8</v>
      </c>
      <c r="C9" s="69">
        <v>46734</v>
      </c>
      <c r="D9" s="69">
        <v>19830</v>
      </c>
    </row>
    <row r="10" spans="1:4" ht="27.95" customHeight="1">
      <c r="A10" s="99">
        <v>8</v>
      </c>
      <c r="B10" s="82" t="s">
        <v>9</v>
      </c>
      <c r="C10" s="100">
        <v>45368</v>
      </c>
      <c r="D10" s="100">
        <v>15776</v>
      </c>
    </row>
    <row r="11" spans="1:4" ht="27.95" customHeight="1">
      <c r="A11" s="63">
        <v>9</v>
      </c>
      <c r="B11" s="35" t="s">
        <v>10</v>
      </c>
      <c r="C11" s="69">
        <v>54023</v>
      </c>
      <c r="D11" s="69">
        <v>20412</v>
      </c>
    </row>
    <row r="12" spans="1:4" ht="27.95" customHeight="1">
      <c r="A12" s="99">
        <v>10</v>
      </c>
      <c r="B12" s="82" t="s">
        <v>11</v>
      </c>
      <c r="C12" s="100">
        <v>19060</v>
      </c>
      <c r="D12" s="100">
        <v>8307</v>
      </c>
    </row>
    <row r="13" spans="1:4" ht="27.95" customHeight="1">
      <c r="A13" s="63">
        <v>11</v>
      </c>
      <c r="B13" s="35" t="s">
        <v>12</v>
      </c>
      <c r="C13" s="69">
        <v>40127</v>
      </c>
      <c r="D13" s="69">
        <v>14247</v>
      </c>
    </row>
    <row r="14" spans="1:4" ht="27.95" customHeight="1">
      <c r="A14" s="99">
        <v>12</v>
      </c>
      <c r="B14" s="82" t="s">
        <v>13</v>
      </c>
      <c r="C14" s="100">
        <v>39466</v>
      </c>
      <c r="D14" s="100">
        <v>18458</v>
      </c>
    </row>
    <row r="15" spans="1:4" ht="27.95" customHeight="1">
      <c r="A15" s="63">
        <v>13</v>
      </c>
      <c r="B15" s="35" t="s">
        <v>14</v>
      </c>
      <c r="C15" s="69">
        <v>23401</v>
      </c>
      <c r="D15" s="69">
        <v>9818</v>
      </c>
    </row>
    <row r="16" spans="1:4" ht="27.95" customHeight="1">
      <c r="A16" s="99">
        <v>14</v>
      </c>
      <c r="B16" s="82" t="s">
        <v>15</v>
      </c>
      <c r="C16" s="100">
        <v>38838</v>
      </c>
      <c r="D16" s="100">
        <v>15274</v>
      </c>
    </row>
    <row r="17" spans="1:4" ht="27.95" customHeight="1">
      <c r="A17" s="63">
        <v>15</v>
      </c>
      <c r="B17" s="35" t="s">
        <v>16</v>
      </c>
      <c r="C17" s="69">
        <v>26851</v>
      </c>
      <c r="D17" s="69">
        <v>12480</v>
      </c>
    </row>
    <row r="18" spans="1:4" ht="27.95" customHeight="1">
      <c r="A18" s="99">
        <v>16</v>
      </c>
      <c r="B18" s="82" t="s">
        <v>17</v>
      </c>
      <c r="C18" s="100">
        <v>43770</v>
      </c>
      <c r="D18" s="100">
        <v>16686</v>
      </c>
    </row>
    <row r="19" spans="1:4" ht="27.95" customHeight="1">
      <c r="A19" s="63">
        <v>17</v>
      </c>
      <c r="B19" s="35" t="s">
        <v>18</v>
      </c>
      <c r="C19" s="69">
        <v>53408</v>
      </c>
      <c r="D19" s="69">
        <v>19369</v>
      </c>
    </row>
    <row r="20" spans="1:4" ht="27.95" customHeight="1">
      <c r="A20" s="102">
        <v>18</v>
      </c>
      <c r="B20" s="103" t="s">
        <v>19</v>
      </c>
      <c r="C20" s="100">
        <v>71376</v>
      </c>
      <c r="D20" s="100">
        <v>25064</v>
      </c>
    </row>
    <row r="21" spans="1:4" ht="27.95" customHeight="1">
      <c r="A21" s="6"/>
      <c r="B21" s="24" t="s">
        <v>0</v>
      </c>
      <c r="C21" s="64">
        <v>1068872</v>
      </c>
      <c r="D21" s="64">
        <v>395039</v>
      </c>
    </row>
  </sheetData>
  <mergeCells count="1">
    <mergeCell ref="A1:D1"/>
  </mergeCells>
  <phoneticPr fontId="22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101" zoomScaleNormal="101" workbookViewId="0">
      <selection activeCell="E13" sqref="E13"/>
    </sheetView>
  </sheetViews>
  <sheetFormatPr defaultRowHeight="12.75"/>
  <cols>
    <col min="1" max="1" width="25" style="371" customWidth="1"/>
    <col min="2" max="2" width="29.85546875" style="381" customWidth="1"/>
    <col min="3" max="3" width="29.85546875" style="371" customWidth="1"/>
    <col min="4" max="4" width="15.28515625" style="371" customWidth="1"/>
    <col min="5" max="7" width="9.140625" style="371"/>
    <col min="8" max="8" width="11.85546875" style="371" customWidth="1"/>
    <col min="9" max="256" width="9.140625" style="371"/>
    <col min="257" max="257" width="25" style="371" customWidth="1"/>
    <col min="258" max="259" width="29.85546875" style="371" customWidth="1"/>
    <col min="260" max="260" width="15.28515625" style="371" customWidth="1"/>
    <col min="261" max="263" width="9.140625" style="371"/>
    <col min="264" max="264" width="11.85546875" style="371" customWidth="1"/>
    <col min="265" max="512" width="9.140625" style="371"/>
    <col min="513" max="513" width="25" style="371" customWidth="1"/>
    <col min="514" max="515" width="29.85546875" style="371" customWidth="1"/>
    <col min="516" max="516" width="15.28515625" style="371" customWidth="1"/>
    <col min="517" max="519" width="9.140625" style="371"/>
    <col min="520" max="520" width="11.85546875" style="371" customWidth="1"/>
    <col min="521" max="768" width="9.140625" style="371"/>
    <col min="769" max="769" width="25" style="371" customWidth="1"/>
    <col min="770" max="771" width="29.85546875" style="371" customWidth="1"/>
    <col min="772" max="772" width="15.28515625" style="371" customWidth="1"/>
    <col min="773" max="775" width="9.140625" style="371"/>
    <col min="776" max="776" width="11.85546875" style="371" customWidth="1"/>
    <col min="777" max="1024" width="9.140625" style="371"/>
    <col min="1025" max="1025" width="25" style="371" customWidth="1"/>
    <col min="1026" max="1027" width="29.85546875" style="371" customWidth="1"/>
    <col min="1028" max="1028" width="15.28515625" style="371" customWidth="1"/>
    <col min="1029" max="1031" width="9.140625" style="371"/>
    <col min="1032" max="1032" width="11.85546875" style="371" customWidth="1"/>
    <col min="1033" max="1280" width="9.140625" style="371"/>
    <col min="1281" max="1281" width="25" style="371" customWidth="1"/>
    <col min="1282" max="1283" width="29.85546875" style="371" customWidth="1"/>
    <col min="1284" max="1284" width="15.28515625" style="371" customWidth="1"/>
    <col min="1285" max="1287" width="9.140625" style="371"/>
    <col min="1288" max="1288" width="11.85546875" style="371" customWidth="1"/>
    <col min="1289" max="1536" width="9.140625" style="371"/>
    <col min="1537" max="1537" width="25" style="371" customWidth="1"/>
    <col min="1538" max="1539" width="29.85546875" style="371" customWidth="1"/>
    <col min="1540" max="1540" width="15.28515625" style="371" customWidth="1"/>
    <col min="1541" max="1543" width="9.140625" style="371"/>
    <col min="1544" max="1544" width="11.85546875" style="371" customWidth="1"/>
    <col min="1545" max="1792" width="9.140625" style="371"/>
    <col min="1793" max="1793" width="25" style="371" customWidth="1"/>
    <col min="1794" max="1795" width="29.85546875" style="371" customWidth="1"/>
    <col min="1796" max="1796" width="15.28515625" style="371" customWidth="1"/>
    <col min="1797" max="1799" width="9.140625" style="371"/>
    <col min="1800" max="1800" width="11.85546875" style="371" customWidth="1"/>
    <col min="1801" max="2048" width="9.140625" style="371"/>
    <col min="2049" max="2049" width="25" style="371" customWidth="1"/>
    <col min="2050" max="2051" width="29.85546875" style="371" customWidth="1"/>
    <col min="2052" max="2052" width="15.28515625" style="371" customWidth="1"/>
    <col min="2053" max="2055" width="9.140625" style="371"/>
    <col min="2056" max="2056" width="11.85546875" style="371" customWidth="1"/>
    <col min="2057" max="2304" width="9.140625" style="371"/>
    <col min="2305" max="2305" width="25" style="371" customWidth="1"/>
    <col min="2306" max="2307" width="29.85546875" style="371" customWidth="1"/>
    <col min="2308" max="2308" width="15.28515625" style="371" customWidth="1"/>
    <col min="2309" max="2311" width="9.140625" style="371"/>
    <col min="2312" max="2312" width="11.85546875" style="371" customWidth="1"/>
    <col min="2313" max="2560" width="9.140625" style="371"/>
    <col min="2561" max="2561" width="25" style="371" customWidth="1"/>
    <col min="2562" max="2563" width="29.85546875" style="371" customWidth="1"/>
    <col min="2564" max="2564" width="15.28515625" style="371" customWidth="1"/>
    <col min="2565" max="2567" width="9.140625" style="371"/>
    <col min="2568" max="2568" width="11.85546875" style="371" customWidth="1"/>
    <col min="2569" max="2816" width="9.140625" style="371"/>
    <col min="2817" max="2817" width="25" style="371" customWidth="1"/>
    <col min="2818" max="2819" width="29.85546875" style="371" customWidth="1"/>
    <col min="2820" max="2820" width="15.28515625" style="371" customWidth="1"/>
    <col min="2821" max="2823" width="9.140625" style="371"/>
    <col min="2824" max="2824" width="11.85546875" style="371" customWidth="1"/>
    <col min="2825" max="3072" width="9.140625" style="371"/>
    <col min="3073" max="3073" width="25" style="371" customWidth="1"/>
    <col min="3074" max="3075" width="29.85546875" style="371" customWidth="1"/>
    <col min="3076" max="3076" width="15.28515625" style="371" customWidth="1"/>
    <col min="3077" max="3079" width="9.140625" style="371"/>
    <col min="3080" max="3080" width="11.85546875" style="371" customWidth="1"/>
    <col min="3081" max="3328" width="9.140625" style="371"/>
    <col min="3329" max="3329" width="25" style="371" customWidth="1"/>
    <col min="3330" max="3331" width="29.85546875" style="371" customWidth="1"/>
    <col min="3332" max="3332" width="15.28515625" style="371" customWidth="1"/>
    <col min="3333" max="3335" width="9.140625" style="371"/>
    <col min="3336" max="3336" width="11.85546875" style="371" customWidth="1"/>
    <col min="3337" max="3584" width="9.140625" style="371"/>
    <col min="3585" max="3585" width="25" style="371" customWidth="1"/>
    <col min="3586" max="3587" width="29.85546875" style="371" customWidth="1"/>
    <col min="3588" max="3588" width="15.28515625" style="371" customWidth="1"/>
    <col min="3589" max="3591" width="9.140625" style="371"/>
    <col min="3592" max="3592" width="11.85546875" style="371" customWidth="1"/>
    <col min="3593" max="3840" width="9.140625" style="371"/>
    <col min="3841" max="3841" width="25" style="371" customWidth="1"/>
    <col min="3842" max="3843" width="29.85546875" style="371" customWidth="1"/>
    <col min="3844" max="3844" width="15.28515625" style="371" customWidth="1"/>
    <col min="3845" max="3847" width="9.140625" style="371"/>
    <col min="3848" max="3848" width="11.85546875" style="371" customWidth="1"/>
    <col min="3849" max="4096" width="9.140625" style="371"/>
    <col min="4097" max="4097" width="25" style="371" customWidth="1"/>
    <col min="4098" max="4099" width="29.85546875" style="371" customWidth="1"/>
    <col min="4100" max="4100" width="15.28515625" style="371" customWidth="1"/>
    <col min="4101" max="4103" width="9.140625" style="371"/>
    <col min="4104" max="4104" width="11.85546875" style="371" customWidth="1"/>
    <col min="4105" max="4352" width="9.140625" style="371"/>
    <col min="4353" max="4353" width="25" style="371" customWidth="1"/>
    <col min="4354" max="4355" width="29.85546875" style="371" customWidth="1"/>
    <col min="4356" max="4356" width="15.28515625" style="371" customWidth="1"/>
    <col min="4357" max="4359" width="9.140625" style="371"/>
    <col min="4360" max="4360" width="11.85546875" style="371" customWidth="1"/>
    <col min="4361" max="4608" width="9.140625" style="371"/>
    <col min="4609" max="4609" width="25" style="371" customWidth="1"/>
    <col min="4610" max="4611" width="29.85546875" style="371" customWidth="1"/>
    <col min="4612" max="4612" width="15.28515625" style="371" customWidth="1"/>
    <col min="4613" max="4615" width="9.140625" style="371"/>
    <col min="4616" max="4616" width="11.85546875" style="371" customWidth="1"/>
    <col min="4617" max="4864" width="9.140625" style="371"/>
    <col min="4865" max="4865" width="25" style="371" customWidth="1"/>
    <col min="4866" max="4867" width="29.85546875" style="371" customWidth="1"/>
    <col min="4868" max="4868" width="15.28515625" style="371" customWidth="1"/>
    <col min="4869" max="4871" width="9.140625" style="371"/>
    <col min="4872" max="4872" width="11.85546875" style="371" customWidth="1"/>
    <col min="4873" max="5120" width="9.140625" style="371"/>
    <col min="5121" max="5121" width="25" style="371" customWidth="1"/>
    <col min="5122" max="5123" width="29.85546875" style="371" customWidth="1"/>
    <col min="5124" max="5124" width="15.28515625" style="371" customWidth="1"/>
    <col min="5125" max="5127" width="9.140625" style="371"/>
    <col min="5128" max="5128" width="11.85546875" style="371" customWidth="1"/>
    <col min="5129" max="5376" width="9.140625" style="371"/>
    <col min="5377" max="5377" width="25" style="371" customWidth="1"/>
    <col min="5378" max="5379" width="29.85546875" style="371" customWidth="1"/>
    <col min="5380" max="5380" width="15.28515625" style="371" customWidth="1"/>
    <col min="5381" max="5383" width="9.140625" style="371"/>
    <col min="5384" max="5384" width="11.85546875" style="371" customWidth="1"/>
    <col min="5385" max="5632" width="9.140625" style="371"/>
    <col min="5633" max="5633" width="25" style="371" customWidth="1"/>
    <col min="5634" max="5635" width="29.85546875" style="371" customWidth="1"/>
    <col min="5636" max="5636" width="15.28515625" style="371" customWidth="1"/>
    <col min="5637" max="5639" width="9.140625" style="371"/>
    <col min="5640" max="5640" width="11.85546875" style="371" customWidth="1"/>
    <col min="5641" max="5888" width="9.140625" style="371"/>
    <col min="5889" max="5889" width="25" style="371" customWidth="1"/>
    <col min="5890" max="5891" width="29.85546875" style="371" customWidth="1"/>
    <col min="5892" max="5892" width="15.28515625" style="371" customWidth="1"/>
    <col min="5893" max="5895" width="9.140625" style="371"/>
    <col min="5896" max="5896" width="11.85546875" style="371" customWidth="1"/>
    <col min="5897" max="6144" width="9.140625" style="371"/>
    <col min="6145" max="6145" width="25" style="371" customWidth="1"/>
    <col min="6146" max="6147" width="29.85546875" style="371" customWidth="1"/>
    <col min="6148" max="6148" width="15.28515625" style="371" customWidth="1"/>
    <col min="6149" max="6151" width="9.140625" style="371"/>
    <col min="6152" max="6152" width="11.85546875" style="371" customWidth="1"/>
    <col min="6153" max="6400" width="9.140625" style="371"/>
    <col min="6401" max="6401" width="25" style="371" customWidth="1"/>
    <col min="6402" max="6403" width="29.85546875" style="371" customWidth="1"/>
    <col min="6404" max="6404" width="15.28515625" style="371" customWidth="1"/>
    <col min="6405" max="6407" width="9.140625" style="371"/>
    <col min="6408" max="6408" width="11.85546875" style="371" customWidth="1"/>
    <col min="6409" max="6656" width="9.140625" style="371"/>
    <col min="6657" max="6657" width="25" style="371" customWidth="1"/>
    <col min="6658" max="6659" width="29.85546875" style="371" customWidth="1"/>
    <col min="6660" max="6660" width="15.28515625" style="371" customWidth="1"/>
    <col min="6661" max="6663" width="9.140625" style="371"/>
    <col min="6664" max="6664" width="11.85546875" style="371" customWidth="1"/>
    <col min="6665" max="6912" width="9.140625" style="371"/>
    <col min="6913" max="6913" width="25" style="371" customWidth="1"/>
    <col min="6914" max="6915" width="29.85546875" style="371" customWidth="1"/>
    <col min="6916" max="6916" width="15.28515625" style="371" customWidth="1"/>
    <col min="6917" max="6919" width="9.140625" style="371"/>
    <col min="6920" max="6920" width="11.85546875" style="371" customWidth="1"/>
    <col min="6921" max="7168" width="9.140625" style="371"/>
    <col min="7169" max="7169" width="25" style="371" customWidth="1"/>
    <col min="7170" max="7171" width="29.85546875" style="371" customWidth="1"/>
    <col min="7172" max="7172" width="15.28515625" style="371" customWidth="1"/>
    <col min="7173" max="7175" width="9.140625" style="371"/>
    <col min="7176" max="7176" width="11.85546875" style="371" customWidth="1"/>
    <col min="7177" max="7424" width="9.140625" style="371"/>
    <col min="7425" max="7425" width="25" style="371" customWidth="1"/>
    <col min="7426" max="7427" width="29.85546875" style="371" customWidth="1"/>
    <col min="7428" max="7428" width="15.28515625" style="371" customWidth="1"/>
    <col min="7429" max="7431" width="9.140625" style="371"/>
    <col min="7432" max="7432" width="11.85546875" style="371" customWidth="1"/>
    <col min="7433" max="7680" width="9.140625" style="371"/>
    <col min="7681" max="7681" width="25" style="371" customWidth="1"/>
    <col min="7682" max="7683" width="29.85546875" style="371" customWidth="1"/>
    <col min="7684" max="7684" width="15.28515625" style="371" customWidth="1"/>
    <col min="7685" max="7687" width="9.140625" style="371"/>
    <col min="7688" max="7688" width="11.85546875" style="371" customWidth="1"/>
    <col min="7689" max="7936" width="9.140625" style="371"/>
    <col min="7937" max="7937" width="25" style="371" customWidth="1"/>
    <col min="7938" max="7939" width="29.85546875" style="371" customWidth="1"/>
    <col min="7940" max="7940" width="15.28515625" style="371" customWidth="1"/>
    <col min="7941" max="7943" width="9.140625" style="371"/>
    <col min="7944" max="7944" width="11.85546875" style="371" customWidth="1"/>
    <col min="7945" max="8192" width="9.140625" style="371"/>
    <col min="8193" max="8193" width="25" style="371" customWidth="1"/>
    <col min="8194" max="8195" width="29.85546875" style="371" customWidth="1"/>
    <col min="8196" max="8196" width="15.28515625" style="371" customWidth="1"/>
    <col min="8197" max="8199" width="9.140625" style="371"/>
    <col min="8200" max="8200" width="11.85546875" style="371" customWidth="1"/>
    <col min="8201" max="8448" width="9.140625" style="371"/>
    <col min="8449" max="8449" width="25" style="371" customWidth="1"/>
    <col min="8450" max="8451" width="29.85546875" style="371" customWidth="1"/>
    <col min="8452" max="8452" width="15.28515625" style="371" customWidth="1"/>
    <col min="8453" max="8455" width="9.140625" style="371"/>
    <col min="8456" max="8456" width="11.85546875" style="371" customWidth="1"/>
    <col min="8457" max="8704" width="9.140625" style="371"/>
    <col min="8705" max="8705" width="25" style="371" customWidth="1"/>
    <col min="8706" max="8707" width="29.85546875" style="371" customWidth="1"/>
    <col min="8708" max="8708" width="15.28515625" style="371" customWidth="1"/>
    <col min="8709" max="8711" width="9.140625" style="371"/>
    <col min="8712" max="8712" width="11.85546875" style="371" customWidth="1"/>
    <col min="8713" max="8960" width="9.140625" style="371"/>
    <col min="8961" max="8961" width="25" style="371" customWidth="1"/>
    <col min="8962" max="8963" width="29.85546875" style="371" customWidth="1"/>
    <col min="8964" max="8964" width="15.28515625" style="371" customWidth="1"/>
    <col min="8965" max="8967" width="9.140625" style="371"/>
    <col min="8968" max="8968" width="11.85546875" style="371" customWidth="1"/>
    <col min="8969" max="9216" width="9.140625" style="371"/>
    <col min="9217" max="9217" width="25" style="371" customWidth="1"/>
    <col min="9218" max="9219" width="29.85546875" style="371" customWidth="1"/>
    <col min="9220" max="9220" width="15.28515625" style="371" customWidth="1"/>
    <col min="9221" max="9223" width="9.140625" style="371"/>
    <col min="9224" max="9224" width="11.85546875" style="371" customWidth="1"/>
    <col min="9225" max="9472" width="9.140625" style="371"/>
    <col min="9473" max="9473" width="25" style="371" customWidth="1"/>
    <col min="9474" max="9475" width="29.85546875" style="371" customWidth="1"/>
    <col min="9476" max="9476" width="15.28515625" style="371" customWidth="1"/>
    <col min="9477" max="9479" width="9.140625" style="371"/>
    <col min="9480" max="9480" width="11.85546875" style="371" customWidth="1"/>
    <col min="9481" max="9728" width="9.140625" style="371"/>
    <col min="9729" max="9729" width="25" style="371" customWidth="1"/>
    <col min="9730" max="9731" width="29.85546875" style="371" customWidth="1"/>
    <col min="9732" max="9732" width="15.28515625" style="371" customWidth="1"/>
    <col min="9733" max="9735" width="9.140625" style="371"/>
    <col min="9736" max="9736" width="11.85546875" style="371" customWidth="1"/>
    <col min="9737" max="9984" width="9.140625" style="371"/>
    <col min="9985" max="9985" width="25" style="371" customWidth="1"/>
    <col min="9986" max="9987" width="29.85546875" style="371" customWidth="1"/>
    <col min="9988" max="9988" width="15.28515625" style="371" customWidth="1"/>
    <col min="9989" max="9991" width="9.140625" style="371"/>
    <col min="9992" max="9992" width="11.85546875" style="371" customWidth="1"/>
    <col min="9993" max="10240" width="9.140625" style="371"/>
    <col min="10241" max="10241" width="25" style="371" customWidth="1"/>
    <col min="10242" max="10243" width="29.85546875" style="371" customWidth="1"/>
    <col min="10244" max="10244" width="15.28515625" style="371" customWidth="1"/>
    <col min="10245" max="10247" width="9.140625" style="371"/>
    <col min="10248" max="10248" width="11.85546875" style="371" customWidth="1"/>
    <col min="10249" max="10496" width="9.140625" style="371"/>
    <col min="10497" max="10497" width="25" style="371" customWidth="1"/>
    <col min="10498" max="10499" width="29.85546875" style="371" customWidth="1"/>
    <col min="10500" max="10500" width="15.28515625" style="371" customWidth="1"/>
    <col min="10501" max="10503" width="9.140625" style="371"/>
    <col min="10504" max="10504" width="11.85546875" style="371" customWidth="1"/>
    <col min="10505" max="10752" width="9.140625" style="371"/>
    <col min="10753" max="10753" width="25" style="371" customWidth="1"/>
    <col min="10754" max="10755" width="29.85546875" style="371" customWidth="1"/>
    <col min="10756" max="10756" width="15.28515625" style="371" customWidth="1"/>
    <col min="10757" max="10759" width="9.140625" style="371"/>
    <col min="10760" max="10760" width="11.85546875" style="371" customWidth="1"/>
    <col min="10761" max="11008" width="9.140625" style="371"/>
    <col min="11009" max="11009" width="25" style="371" customWidth="1"/>
    <col min="11010" max="11011" width="29.85546875" style="371" customWidth="1"/>
    <col min="11012" max="11012" width="15.28515625" style="371" customWidth="1"/>
    <col min="11013" max="11015" width="9.140625" style="371"/>
    <col min="11016" max="11016" width="11.85546875" style="371" customWidth="1"/>
    <col min="11017" max="11264" width="9.140625" style="371"/>
    <col min="11265" max="11265" width="25" style="371" customWidth="1"/>
    <col min="11266" max="11267" width="29.85546875" style="371" customWidth="1"/>
    <col min="11268" max="11268" width="15.28515625" style="371" customWidth="1"/>
    <col min="11269" max="11271" width="9.140625" style="371"/>
    <col min="11272" max="11272" width="11.85546875" style="371" customWidth="1"/>
    <col min="11273" max="11520" width="9.140625" style="371"/>
    <col min="11521" max="11521" width="25" style="371" customWidth="1"/>
    <col min="11522" max="11523" width="29.85546875" style="371" customWidth="1"/>
    <col min="11524" max="11524" width="15.28515625" style="371" customWidth="1"/>
    <col min="11525" max="11527" width="9.140625" style="371"/>
    <col min="11528" max="11528" width="11.85546875" style="371" customWidth="1"/>
    <col min="11529" max="11776" width="9.140625" style="371"/>
    <col min="11777" max="11777" width="25" style="371" customWidth="1"/>
    <col min="11778" max="11779" width="29.85546875" style="371" customWidth="1"/>
    <col min="11780" max="11780" width="15.28515625" style="371" customWidth="1"/>
    <col min="11781" max="11783" width="9.140625" style="371"/>
    <col min="11784" max="11784" width="11.85546875" style="371" customWidth="1"/>
    <col min="11785" max="12032" width="9.140625" style="371"/>
    <col min="12033" max="12033" width="25" style="371" customWidth="1"/>
    <col min="12034" max="12035" width="29.85546875" style="371" customWidth="1"/>
    <col min="12036" max="12036" width="15.28515625" style="371" customWidth="1"/>
    <col min="12037" max="12039" width="9.140625" style="371"/>
    <col min="12040" max="12040" width="11.85546875" style="371" customWidth="1"/>
    <col min="12041" max="12288" width="9.140625" style="371"/>
    <col min="12289" max="12289" width="25" style="371" customWidth="1"/>
    <col min="12290" max="12291" width="29.85546875" style="371" customWidth="1"/>
    <col min="12292" max="12292" width="15.28515625" style="371" customWidth="1"/>
    <col min="12293" max="12295" width="9.140625" style="371"/>
    <col min="12296" max="12296" width="11.85546875" style="371" customWidth="1"/>
    <col min="12297" max="12544" width="9.140625" style="371"/>
    <col min="12545" max="12545" width="25" style="371" customWidth="1"/>
    <col min="12546" max="12547" width="29.85546875" style="371" customWidth="1"/>
    <col min="12548" max="12548" width="15.28515625" style="371" customWidth="1"/>
    <col min="12549" max="12551" width="9.140625" style="371"/>
    <col min="12552" max="12552" width="11.85546875" style="371" customWidth="1"/>
    <col min="12553" max="12800" width="9.140625" style="371"/>
    <col min="12801" max="12801" width="25" style="371" customWidth="1"/>
    <col min="12802" max="12803" width="29.85546875" style="371" customWidth="1"/>
    <col min="12804" max="12804" width="15.28515625" style="371" customWidth="1"/>
    <col min="12805" max="12807" width="9.140625" style="371"/>
    <col min="12808" max="12808" width="11.85546875" style="371" customWidth="1"/>
    <col min="12809" max="13056" width="9.140625" style="371"/>
    <col min="13057" max="13057" width="25" style="371" customWidth="1"/>
    <col min="13058" max="13059" width="29.85546875" style="371" customWidth="1"/>
    <col min="13060" max="13060" width="15.28515625" style="371" customWidth="1"/>
    <col min="13061" max="13063" width="9.140625" style="371"/>
    <col min="13064" max="13064" width="11.85546875" style="371" customWidth="1"/>
    <col min="13065" max="13312" width="9.140625" style="371"/>
    <col min="13313" max="13313" width="25" style="371" customWidth="1"/>
    <col min="13314" max="13315" width="29.85546875" style="371" customWidth="1"/>
    <col min="13316" max="13316" width="15.28515625" style="371" customWidth="1"/>
    <col min="13317" max="13319" width="9.140625" style="371"/>
    <col min="13320" max="13320" width="11.85546875" style="371" customWidth="1"/>
    <col min="13321" max="13568" width="9.140625" style="371"/>
    <col min="13569" max="13569" width="25" style="371" customWidth="1"/>
    <col min="13570" max="13571" width="29.85546875" style="371" customWidth="1"/>
    <col min="13572" max="13572" width="15.28515625" style="371" customWidth="1"/>
    <col min="13573" max="13575" width="9.140625" style="371"/>
    <col min="13576" max="13576" width="11.85546875" style="371" customWidth="1"/>
    <col min="13577" max="13824" width="9.140625" style="371"/>
    <col min="13825" max="13825" width="25" style="371" customWidth="1"/>
    <col min="13826" max="13827" width="29.85546875" style="371" customWidth="1"/>
    <col min="13828" max="13828" width="15.28515625" style="371" customWidth="1"/>
    <col min="13829" max="13831" width="9.140625" style="371"/>
    <col min="13832" max="13832" width="11.85546875" style="371" customWidth="1"/>
    <col min="13833" max="14080" width="9.140625" style="371"/>
    <col min="14081" max="14081" width="25" style="371" customWidth="1"/>
    <col min="14082" max="14083" width="29.85546875" style="371" customWidth="1"/>
    <col min="14084" max="14084" width="15.28515625" style="371" customWidth="1"/>
    <col min="14085" max="14087" width="9.140625" style="371"/>
    <col min="14088" max="14088" width="11.85546875" style="371" customWidth="1"/>
    <col min="14089" max="14336" width="9.140625" style="371"/>
    <col min="14337" max="14337" width="25" style="371" customWidth="1"/>
    <col min="14338" max="14339" width="29.85546875" style="371" customWidth="1"/>
    <col min="14340" max="14340" width="15.28515625" style="371" customWidth="1"/>
    <col min="14341" max="14343" width="9.140625" style="371"/>
    <col min="14344" max="14344" width="11.85546875" style="371" customWidth="1"/>
    <col min="14345" max="14592" width="9.140625" style="371"/>
    <col min="14593" max="14593" width="25" style="371" customWidth="1"/>
    <col min="14594" max="14595" width="29.85546875" style="371" customWidth="1"/>
    <col min="14596" max="14596" width="15.28515625" style="371" customWidth="1"/>
    <col min="14597" max="14599" width="9.140625" style="371"/>
    <col min="14600" max="14600" width="11.85546875" style="371" customWidth="1"/>
    <col min="14601" max="14848" width="9.140625" style="371"/>
    <col min="14849" max="14849" width="25" style="371" customWidth="1"/>
    <col min="14850" max="14851" width="29.85546875" style="371" customWidth="1"/>
    <col min="14852" max="14852" width="15.28515625" style="371" customWidth="1"/>
    <col min="14853" max="14855" width="9.140625" style="371"/>
    <col min="14856" max="14856" width="11.85546875" style="371" customWidth="1"/>
    <col min="14857" max="15104" width="9.140625" style="371"/>
    <col min="15105" max="15105" width="25" style="371" customWidth="1"/>
    <col min="15106" max="15107" width="29.85546875" style="371" customWidth="1"/>
    <col min="15108" max="15108" width="15.28515625" style="371" customWidth="1"/>
    <col min="15109" max="15111" width="9.140625" style="371"/>
    <col min="15112" max="15112" width="11.85546875" style="371" customWidth="1"/>
    <col min="15113" max="15360" width="9.140625" style="371"/>
    <col min="15361" max="15361" width="25" style="371" customWidth="1"/>
    <col min="15362" max="15363" width="29.85546875" style="371" customWidth="1"/>
    <col min="15364" max="15364" width="15.28515625" style="371" customWidth="1"/>
    <col min="15365" max="15367" width="9.140625" style="371"/>
    <col min="15368" max="15368" width="11.85546875" style="371" customWidth="1"/>
    <col min="15369" max="15616" width="9.140625" style="371"/>
    <col min="15617" max="15617" width="25" style="371" customWidth="1"/>
    <col min="15618" max="15619" width="29.85546875" style="371" customWidth="1"/>
    <col min="15620" max="15620" width="15.28515625" style="371" customWidth="1"/>
    <col min="15621" max="15623" width="9.140625" style="371"/>
    <col min="15624" max="15624" width="11.85546875" style="371" customWidth="1"/>
    <col min="15625" max="15872" width="9.140625" style="371"/>
    <col min="15873" max="15873" width="25" style="371" customWidth="1"/>
    <col min="15874" max="15875" width="29.85546875" style="371" customWidth="1"/>
    <col min="15876" max="15876" width="15.28515625" style="371" customWidth="1"/>
    <col min="15877" max="15879" width="9.140625" style="371"/>
    <col min="15880" max="15880" width="11.85546875" style="371" customWidth="1"/>
    <col min="15881" max="16128" width="9.140625" style="371"/>
    <col min="16129" max="16129" width="25" style="371" customWidth="1"/>
    <col min="16130" max="16131" width="29.85546875" style="371" customWidth="1"/>
    <col min="16132" max="16132" width="15.28515625" style="371" customWidth="1"/>
    <col min="16133" max="16135" width="9.140625" style="371"/>
    <col min="16136" max="16136" width="11.85546875" style="371" customWidth="1"/>
    <col min="16137" max="16384" width="9.140625" style="371"/>
  </cols>
  <sheetData>
    <row r="1" spans="1:3" ht="19.350000000000001" customHeight="1">
      <c r="A1" s="369" t="s">
        <v>216</v>
      </c>
      <c r="B1" s="369"/>
      <c r="C1" s="370"/>
    </row>
    <row r="2" spans="1:3" ht="19.350000000000001" customHeight="1">
      <c r="A2" s="372" t="s">
        <v>217</v>
      </c>
      <c r="B2" s="372"/>
      <c r="C2" s="373"/>
    </row>
    <row r="3" spans="1:3" ht="14.85" customHeight="1">
      <c r="A3" s="374" t="s">
        <v>218</v>
      </c>
      <c r="B3" s="374"/>
      <c r="C3" s="375"/>
    </row>
    <row r="4" spans="1:3" ht="23.85" customHeight="1">
      <c r="A4" s="376" t="s">
        <v>219</v>
      </c>
      <c r="B4" s="377" t="s">
        <v>220</v>
      </c>
      <c r="C4" s="378"/>
    </row>
    <row r="5" spans="1:3" s="381" customFormat="1" ht="32.85" customHeight="1">
      <c r="A5" s="376"/>
      <c r="B5" s="379" t="s">
        <v>221</v>
      </c>
      <c r="C5" s="380"/>
    </row>
    <row r="6" spans="1:3" s="384" customFormat="1" ht="21" customHeight="1">
      <c r="A6" s="382" t="s">
        <v>222</v>
      </c>
      <c r="B6" s="383">
        <v>3746</v>
      </c>
    </row>
    <row r="7" spans="1:3" s="384" customFormat="1" ht="21" customHeight="1">
      <c r="A7" s="382" t="s">
        <v>223</v>
      </c>
      <c r="B7" s="383">
        <v>10045</v>
      </c>
    </row>
    <row r="8" spans="1:3" s="384" customFormat="1" ht="21" customHeight="1">
      <c r="A8" s="382" t="s">
        <v>224</v>
      </c>
      <c r="B8" s="383">
        <v>26573</v>
      </c>
    </row>
    <row r="9" spans="1:3" s="384" customFormat="1" ht="21" customHeight="1">
      <c r="A9" s="382" t="s">
        <v>225</v>
      </c>
      <c r="B9" s="383">
        <v>20683</v>
      </c>
    </row>
    <row r="10" spans="1:3" s="384" customFormat="1" ht="21" customHeight="1">
      <c r="A10" s="382" t="s">
        <v>226</v>
      </c>
      <c r="B10" s="383">
        <v>10896</v>
      </c>
    </row>
    <row r="11" spans="1:3" s="384" customFormat="1" ht="21" customHeight="1">
      <c r="A11" s="382" t="s">
        <v>227</v>
      </c>
      <c r="B11" s="383">
        <v>20702</v>
      </c>
    </row>
    <row r="12" spans="1:3" s="384" customFormat="1" ht="21" customHeight="1">
      <c r="A12" s="382" t="s">
        <v>228</v>
      </c>
      <c r="B12" s="383">
        <v>11362</v>
      </c>
    </row>
    <row r="13" spans="1:3" s="384" customFormat="1" ht="21" customHeight="1">
      <c r="A13" s="382" t="s">
        <v>229</v>
      </c>
      <c r="B13" s="383">
        <v>5206</v>
      </c>
    </row>
    <row r="14" spans="1:3" s="384" customFormat="1" ht="21" customHeight="1">
      <c r="A14" s="382" t="s">
        <v>230</v>
      </c>
      <c r="B14" s="383">
        <v>9015</v>
      </c>
    </row>
    <row r="15" spans="1:3" s="384" customFormat="1" ht="21" customHeight="1">
      <c r="A15" s="382" t="s">
        <v>231</v>
      </c>
      <c r="B15" s="383">
        <v>3218</v>
      </c>
    </row>
    <row r="16" spans="1:3" s="384" customFormat="1" ht="21" customHeight="1">
      <c r="A16" s="382" t="s">
        <v>232</v>
      </c>
      <c r="B16" s="383">
        <v>5825</v>
      </c>
    </row>
    <row r="17" spans="1:2" s="384" customFormat="1" ht="21" customHeight="1">
      <c r="A17" s="382" t="s">
        <v>233</v>
      </c>
      <c r="B17" s="383">
        <v>8310</v>
      </c>
    </row>
    <row r="18" spans="1:2" s="384" customFormat="1" ht="21" customHeight="1">
      <c r="A18" s="382" t="s">
        <v>234</v>
      </c>
      <c r="B18" s="383">
        <v>3625</v>
      </c>
    </row>
    <row r="19" spans="1:2" s="384" customFormat="1" ht="21" customHeight="1">
      <c r="A19" s="382" t="s">
        <v>235</v>
      </c>
      <c r="B19" s="383">
        <v>6348</v>
      </c>
    </row>
    <row r="20" spans="1:2" s="384" customFormat="1" ht="21" customHeight="1">
      <c r="A20" s="382" t="s">
        <v>236</v>
      </c>
      <c r="B20" s="383">
        <v>5406</v>
      </c>
    </row>
    <row r="21" spans="1:2" s="384" customFormat="1" ht="21" customHeight="1">
      <c r="A21" s="382" t="s">
        <v>237</v>
      </c>
      <c r="B21" s="383">
        <v>5242</v>
      </c>
    </row>
    <row r="22" spans="1:2" s="384" customFormat="1" ht="21" customHeight="1">
      <c r="A22" s="382" t="s">
        <v>238</v>
      </c>
      <c r="B22" s="383">
        <v>6294</v>
      </c>
    </row>
    <row r="23" spans="1:2" s="384" customFormat="1" ht="21" customHeight="1">
      <c r="A23" s="382" t="s">
        <v>239</v>
      </c>
      <c r="B23" s="383">
        <v>10764</v>
      </c>
    </row>
    <row r="24" spans="1:2" ht="17.100000000000001" customHeight="1">
      <c r="A24" s="385" t="s">
        <v>0</v>
      </c>
      <c r="B24" s="386">
        <f>SUM(B6:B23)</f>
        <v>173260</v>
      </c>
    </row>
  </sheetData>
  <sheetProtection selectLockedCells="1" selectUnlockedCells="1"/>
  <mergeCells count="4">
    <mergeCell ref="A1:B1"/>
    <mergeCell ref="A2:B2"/>
    <mergeCell ref="A3:B3"/>
    <mergeCell ref="A4:A5"/>
  </mergeCells>
  <pageMargins left="0.4597222222222222" right="0.25" top="0.5" bottom="0.49027777777777776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selection activeCell="R21" sqref="R21"/>
    </sheetView>
  </sheetViews>
  <sheetFormatPr defaultRowHeight="12.75"/>
  <cols>
    <col min="1" max="1" width="7.28515625" customWidth="1"/>
    <col min="2" max="2" width="28.42578125" customWidth="1"/>
    <col min="3" max="3" width="13.140625" customWidth="1"/>
    <col min="4" max="4" width="11.85546875" customWidth="1"/>
    <col min="5" max="5" width="10.42578125" customWidth="1"/>
    <col min="6" max="6" width="8.5703125" customWidth="1"/>
    <col min="7" max="7" width="6" customWidth="1"/>
    <col min="8" max="8" width="7" customWidth="1"/>
    <col min="9" max="9" width="6.140625" customWidth="1"/>
    <col min="10" max="10" width="6.42578125" customWidth="1"/>
    <col min="11" max="11" width="6.7109375" customWidth="1"/>
    <col min="12" max="12" width="7" customWidth="1"/>
    <col min="13" max="14" width="6.28515625" customWidth="1"/>
    <col min="15" max="15" width="12.7109375" customWidth="1"/>
  </cols>
  <sheetData>
    <row r="1" spans="1:15" ht="40.5" customHeight="1">
      <c r="A1" s="364" t="s">
        <v>213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5" ht="18.75">
      <c r="A2" s="104"/>
      <c r="B2" s="105"/>
      <c r="C2" s="106"/>
      <c r="D2" s="107"/>
      <c r="E2" s="106"/>
      <c r="F2" s="106"/>
      <c r="G2" s="106"/>
      <c r="H2" s="106"/>
      <c r="I2" s="104"/>
      <c r="J2" s="104"/>
      <c r="K2" s="104"/>
      <c r="L2" s="104"/>
      <c r="M2" s="104"/>
      <c r="N2" s="104"/>
      <c r="O2" s="104"/>
    </row>
    <row r="3" spans="1:15" ht="15" customHeight="1">
      <c r="A3" s="363" t="s">
        <v>1</v>
      </c>
      <c r="B3" s="363" t="s">
        <v>31</v>
      </c>
      <c r="C3" s="363" t="s">
        <v>124</v>
      </c>
      <c r="D3" s="365" t="s">
        <v>29</v>
      </c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7" t="s">
        <v>121</v>
      </c>
    </row>
    <row r="4" spans="1:15" ht="30">
      <c r="A4" s="363"/>
      <c r="B4" s="363"/>
      <c r="C4" s="363"/>
      <c r="D4" s="156" t="s">
        <v>21</v>
      </c>
      <c r="E4" s="156" t="s">
        <v>22</v>
      </c>
      <c r="F4" s="156" t="s">
        <v>23</v>
      </c>
      <c r="G4" s="156" t="s">
        <v>30</v>
      </c>
      <c r="H4" s="156" t="s">
        <v>32</v>
      </c>
      <c r="I4" s="156" t="s">
        <v>33</v>
      </c>
      <c r="J4" s="156" t="s">
        <v>117</v>
      </c>
      <c r="K4" s="156" t="s">
        <v>119</v>
      </c>
      <c r="L4" s="156" t="s">
        <v>120</v>
      </c>
      <c r="M4" s="156" t="s">
        <v>118</v>
      </c>
      <c r="N4" s="156" t="s">
        <v>142</v>
      </c>
      <c r="O4" s="368"/>
    </row>
    <row r="5" spans="1:15" ht="18">
      <c r="A5" s="19">
        <v>1</v>
      </c>
      <c r="B5" s="35" t="s">
        <v>2</v>
      </c>
      <c r="C5" s="49">
        <v>404</v>
      </c>
      <c r="D5" s="22">
        <v>317</v>
      </c>
      <c r="E5" s="22">
        <v>66</v>
      </c>
      <c r="F5" s="22">
        <v>16</v>
      </c>
      <c r="G5" s="22">
        <v>4</v>
      </c>
      <c r="H5" s="22">
        <v>1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49">
        <v>1326</v>
      </c>
    </row>
    <row r="6" spans="1:15" ht="18">
      <c r="A6" s="81">
        <v>2</v>
      </c>
      <c r="B6" s="82" t="s">
        <v>3</v>
      </c>
      <c r="C6" s="92">
        <v>505</v>
      </c>
      <c r="D6" s="88">
        <v>361</v>
      </c>
      <c r="E6" s="88">
        <v>96</v>
      </c>
      <c r="F6" s="88">
        <v>32</v>
      </c>
      <c r="G6" s="88">
        <v>10</v>
      </c>
      <c r="H6" s="88">
        <v>4</v>
      </c>
      <c r="I6" s="88">
        <v>2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92">
        <v>1731</v>
      </c>
    </row>
    <row r="7" spans="1:15" ht="18">
      <c r="A7" s="19">
        <v>3</v>
      </c>
      <c r="B7" s="35" t="s">
        <v>4</v>
      </c>
      <c r="C7" s="50">
        <v>634</v>
      </c>
      <c r="D7" s="22">
        <v>501</v>
      </c>
      <c r="E7" s="22">
        <v>97</v>
      </c>
      <c r="F7" s="22">
        <v>17</v>
      </c>
      <c r="G7" s="22">
        <v>12</v>
      </c>
      <c r="H7" s="22">
        <v>3</v>
      </c>
      <c r="I7" s="22">
        <v>3</v>
      </c>
      <c r="J7" s="22">
        <v>1</v>
      </c>
      <c r="K7" s="22">
        <v>0</v>
      </c>
      <c r="L7" s="22">
        <v>0</v>
      </c>
      <c r="M7" s="22">
        <v>0</v>
      </c>
      <c r="N7" s="22">
        <v>0</v>
      </c>
      <c r="O7" s="50">
        <v>2102</v>
      </c>
    </row>
    <row r="8" spans="1:15" ht="18">
      <c r="A8" s="81">
        <v>4</v>
      </c>
      <c r="B8" s="82" t="s">
        <v>5</v>
      </c>
      <c r="C8" s="92">
        <v>2137</v>
      </c>
      <c r="D8" s="88">
        <v>1724</v>
      </c>
      <c r="E8" s="88">
        <v>310</v>
      </c>
      <c r="F8" s="88">
        <v>69</v>
      </c>
      <c r="G8" s="88">
        <v>22</v>
      </c>
      <c r="H8" s="88">
        <v>9</v>
      </c>
      <c r="I8" s="88">
        <v>1</v>
      </c>
      <c r="J8" s="88">
        <v>2</v>
      </c>
      <c r="K8" s="88">
        <v>0</v>
      </c>
      <c r="L8" s="88">
        <v>0</v>
      </c>
      <c r="M8" s="88">
        <v>0</v>
      </c>
      <c r="N8" s="88">
        <v>0</v>
      </c>
      <c r="O8" s="92">
        <v>6978</v>
      </c>
    </row>
    <row r="9" spans="1:15" ht="18">
      <c r="A9" s="19">
        <v>5</v>
      </c>
      <c r="B9" s="35" t="s">
        <v>6</v>
      </c>
      <c r="C9" s="50">
        <v>1164</v>
      </c>
      <c r="D9" s="22">
        <v>979</v>
      </c>
      <c r="E9" s="22">
        <v>134</v>
      </c>
      <c r="F9" s="22">
        <v>37</v>
      </c>
      <c r="G9" s="22">
        <v>9</v>
      </c>
      <c r="H9" s="22">
        <v>3</v>
      </c>
      <c r="I9" s="22">
        <v>1</v>
      </c>
      <c r="J9" s="22">
        <v>1</v>
      </c>
      <c r="K9" s="22">
        <v>0</v>
      </c>
      <c r="L9" s="22">
        <v>0</v>
      </c>
      <c r="M9" s="22">
        <v>0</v>
      </c>
      <c r="N9" s="22">
        <v>0</v>
      </c>
      <c r="O9" s="50">
        <v>3750</v>
      </c>
    </row>
    <row r="10" spans="1:15" ht="18">
      <c r="A10" s="81">
        <v>6</v>
      </c>
      <c r="B10" s="82" t="s">
        <v>7</v>
      </c>
      <c r="C10" s="92">
        <v>1671</v>
      </c>
      <c r="D10" s="88">
        <v>1308</v>
      </c>
      <c r="E10" s="88">
        <v>252</v>
      </c>
      <c r="F10" s="88">
        <v>70</v>
      </c>
      <c r="G10" s="88">
        <v>27</v>
      </c>
      <c r="H10" s="88">
        <v>8</v>
      </c>
      <c r="I10" s="88">
        <v>3</v>
      </c>
      <c r="J10" s="88">
        <v>2</v>
      </c>
      <c r="K10" s="88">
        <v>1</v>
      </c>
      <c r="L10" s="88">
        <v>0</v>
      </c>
      <c r="M10" s="88">
        <v>0</v>
      </c>
      <c r="N10" s="88">
        <v>0</v>
      </c>
      <c r="O10" s="92">
        <v>5552</v>
      </c>
    </row>
    <row r="11" spans="1:15" ht="18">
      <c r="A11" s="19">
        <v>7</v>
      </c>
      <c r="B11" s="35" t="s">
        <v>8</v>
      </c>
      <c r="C11" s="50">
        <v>593</v>
      </c>
      <c r="D11" s="22">
        <v>480</v>
      </c>
      <c r="E11" s="22">
        <v>83</v>
      </c>
      <c r="F11" s="22">
        <v>23</v>
      </c>
      <c r="G11" s="22">
        <v>5</v>
      </c>
      <c r="H11" s="22">
        <v>2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50">
        <v>1931</v>
      </c>
    </row>
    <row r="12" spans="1:15" ht="18">
      <c r="A12" s="81">
        <v>8</v>
      </c>
      <c r="B12" s="82" t="s">
        <v>9</v>
      </c>
      <c r="C12" s="92">
        <v>473</v>
      </c>
      <c r="D12" s="88">
        <v>395</v>
      </c>
      <c r="E12" s="88">
        <v>63</v>
      </c>
      <c r="F12" s="88">
        <v>7</v>
      </c>
      <c r="G12" s="88">
        <v>5</v>
      </c>
      <c r="H12" s="88">
        <v>3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92">
        <v>1523</v>
      </c>
    </row>
    <row r="13" spans="1:15" ht="18">
      <c r="A13" s="19">
        <v>9</v>
      </c>
      <c r="B13" s="35" t="s">
        <v>10</v>
      </c>
      <c r="C13" s="50">
        <v>611</v>
      </c>
      <c r="D13" s="22">
        <v>481</v>
      </c>
      <c r="E13" s="22">
        <v>96</v>
      </c>
      <c r="F13" s="22">
        <v>25</v>
      </c>
      <c r="G13" s="22">
        <v>8</v>
      </c>
      <c r="H13" s="22">
        <v>1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50">
        <v>2007</v>
      </c>
    </row>
    <row r="14" spans="1:15" ht="18">
      <c r="A14" s="81">
        <v>10</v>
      </c>
      <c r="B14" s="82" t="s">
        <v>11</v>
      </c>
      <c r="C14" s="92">
        <v>263</v>
      </c>
      <c r="D14" s="88">
        <v>221</v>
      </c>
      <c r="E14" s="88">
        <v>30</v>
      </c>
      <c r="F14" s="88">
        <v>7</v>
      </c>
      <c r="G14" s="88">
        <v>2</v>
      </c>
      <c r="H14" s="88">
        <v>2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92">
        <v>856</v>
      </c>
    </row>
    <row r="15" spans="1:15" ht="18">
      <c r="A15" s="19">
        <v>11</v>
      </c>
      <c r="B15" s="35" t="s">
        <v>12</v>
      </c>
      <c r="C15" s="50">
        <v>536</v>
      </c>
      <c r="D15" s="22">
        <v>438</v>
      </c>
      <c r="E15" s="22">
        <v>72</v>
      </c>
      <c r="F15" s="22">
        <v>18</v>
      </c>
      <c r="G15" s="22">
        <v>7</v>
      </c>
      <c r="H15" s="22">
        <v>1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50">
        <v>1741</v>
      </c>
    </row>
    <row r="16" spans="1:15" ht="18">
      <c r="A16" s="81">
        <v>12</v>
      </c>
      <c r="B16" s="82" t="s">
        <v>13</v>
      </c>
      <c r="C16" s="92">
        <v>581</v>
      </c>
      <c r="D16" s="88">
        <v>442</v>
      </c>
      <c r="E16" s="88">
        <v>105</v>
      </c>
      <c r="F16" s="88">
        <v>22</v>
      </c>
      <c r="G16" s="88">
        <v>6</v>
      </c>
      <c r="H16" s="88">
        <v>2</v>
      </c>
      <c r="I16" s="88">
        <v>3</v>
      </c>
      <c r="J16" s="88">
        <v>1</v>
      </c>
      <c r="K16" s="88">
        <v>0</v>
      </c>
      <c r="L16" s="88">
        <v>0</v>
      </c>
      <c r="M16" s="88">
        <v>0</v>
      </c>
      <c r="N16" s="88">
        <v>0</v>
      </c>
      <c r="O16" s="92">
        <v>1939</v>
      </c>
    </row>
    <row r="17" spans="1:15" ht="18">
      <c r="A17" s="19">
        <v>13</v>
      </c>
      <c r="B17" s="35" t="s">
        <v>14</v>
      </c>
      <c r="C17" s="50">
        <v>295</v>
      </c>
      <c r="D17" s="22">
        <v>234</v>
      </c>
      <c r="E17" s="22">
        <v>41</v>
      </c>
      <c r="F17" s="22">
        <v>12</v>
      </c>
      <c r="G17" s="22">
        <v>5</v>
      </c>
      <c r="H17" s="22">
        <v>2</v>
      </c>
      <c r="I17" s="22">
        <v>1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50">
        <v>978</v>
      </c>
    </row>
    <row r="18" spans="1:15" ht="18">
      <c r="A18" s="81">
        <v>14</v>
      </c>
      <c r="B18" s="82" t="s">
        <v>15</v>
      </c>
      <c r="C18" s="92">
        <v>580</v>
      </c>
      <c r="D18" s="88">
        <v>448</v>
      </c>
      <c r="E18" s="88">
        <v>101</v>
      </c>
      <c r="F18" s="88">
        <v>19</v>
      </c>
      <c r="G18" s="88">
        <v>9</v>
      </c>
      <c r="H18" s="88">
        <v>2</v>
      </c>
      <c r="I18" s="88">
        <v>1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92">
        <v>1919</v>
      </c>
    </row>
    <row r="19" spans="1:15" ht="18">
      <c r="A19" s="19">
        <v>15</v>
      </c>
      <c r="B19" s="35" t="s">
        <v>16</v>
      </c>
      <c r="C19" s="50">
        <v>376</v>
      </c>
      <c r="D19" s="22">
        <v>277</v>
      </c>
      <c r="E19" s="22">
        <v>76</v>
      </c>
      <c r="F19" s="22">
        <v>13</v>
      </c>
      <c r="G19" s="22">
        <v>8</v>
      </c>
      <c r="H19" s="22">
        <v>1</v>
      </c>
      <c r="I19" s="22">
        <v>0</v>
      </c>
      <c r="J19" s="22">
        <v>0</v>
      </c>
      <c r="K19" s="22">
        <v>1</v>
      </c>
      <c r="L19" s="22">
        <v>0</v>
      </c>
      <c r="M19" s="22">
        <v>0</v>
      </c>
      <c r="N19" s="22">
        <v>0</v>
      </c>
      <c r="O19" s="50">
        <v>1265</v>
      </c>
    </row>
    <row r="20" spans="1:15" ht="18">
      <c r="A20" s="81">
        <v>16</v>
      </c>
      <c r="B20" s="82" t="s">
        <v>17</v>
      </c>
      <c r="C20" s="92">
        <v>415</v>
      </c>
      <c r="D20" s="88">
        <v>348</v>
      </c>
      <c r="E20" s="88">
        <v>51</v>
      </c>
      <c r="F20" s="88">
        <v>12</v>
      </c>
      <c r="G20" s="88">
        <v>2</v>
      </c>
      <c r="H20" s="88">
        <v>1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1</v>
      </c>
      <c r="O20" s="92">
        <v>1340</v>
      </c>
    </row>
    <row r="21" spans="1:15" ht="18">
      <c r="A21" s="19">
        <v>17</v>
      </c>
      <c r="B21" s="35" t="s">
        <v>18</v>
      </c>
      <c r="C21" s="50">
        <v>402</v>
      </c>
      <c r="D21" s="22">
        <v>308</v>
      </c>
      <c r="E21" s="22">
        <v>70</v>
      </c>
      <c r="F21" s="22">
        <v>21</v>
      </c>
      <c r="G21" s="22">
        <v>2</v>
      </c>
      <c r="H21" s="22">
        <v>1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50">
        <v>1328</v>
      </c>
    </row>
    <row r="22" spans="1:15" ht="18">
      <c r="A22" s="81">
        <v>18</v>
      </c>
      <c r="B22" s="82" t="s">
        <v>19</v>
      </c>
      <c r="C22" s="92">
        <v>813</v>
      </c>
      <c r="D22" s="88">
        <v>630</v>
      </c>
      <c r="E22" s="88">
        <v>151</v>
      </c>
      <c r="F22" s="88">
        <v>23</v>
      </c>
      <c r="G22" s="88">
        <v>3</v>
      </c>
      <c r="H22" s="88">
        <v>5</v>
      </c>
      <c r="I22" s="88">
        <v>1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92">
        <v>2670</v>
      </c>
    </row>
    <row r="23" spans="1:15" ht="18">
      <c r="A23" s="6"/>
      <c r="B23" s="24" t="s">
        <v>0</v>
      </c>
      <c r="C23" s="51">
        <v>12453</v>
      </c>
      <c r="D23" s="18">
        <v>9892</v>
      </c>
      <c r="E23" s="18">
        <v>1894</v>
      </c>
      <c r="F23" s="18">
        <v>443</v>
      </c>
      <c r="G23" s="18">
        <v>146</v>
      </c>
      <c r="H23" s="18">
        <v>51</v>
      </c>
      <c r="I23" s="148">
        <v>16</v>
      </c>
      <c r="J23" s="148">
        <v>7</v>
      </c>
      <c r="K23" s="148">
        <v>2</v>
      </c>
      <c r="L23" s="148">
        <v>0</v>
      </c>
      <c r="M23" s="148">
        <v>1</v>
      </c>
      <c r="N23" s="148">
        <v>1</v>
      </c>
      <c r="O23" s="113">
        <v>40936</v>
      </c>
    </row>
    <row r="24" spans="1:15" ht="18.75">
      <c r="A24" s="104"/>
      <c r="B24" s="104" t="s">
        <v>214</v>
      </c>
      <c r="C24" s="106"/>
      <c r="D24" s="106"/>
      <c r="E24" s="106"/>
      <c r="F24" s="106"/>
      <c r="G24" s="106"/>
      <c r="H24" s="106"/>
      <c r="I24" s="104"/>
      <c r="J24" s="104"/>
      <c r="K24" s="104"/>
      <c r="L24" s="104"/>
      <c r="M24" s="104"/>
      <c r="N24" s="104"/>
      <c r="O24" s="104"/>
    </row>
  </sheetData>
  <mergeCells count="6">
    <mergeCell ref="A3:A4"/>
    <mergeCell ref="B3:B4"/>
    <mergeCell ref="C3:C4"/>
    <mergeCell ref="A1:O1"/>
    <mergeCell ref="D3:N3"/>
    <mergeCell ref="O3:O4"/>
  </mergeCells>
  <phoneticPr fontId="22" type="noConversion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56" zoomScaleNormal="56" workbookViewId="0">
      <selection activeCell="A6" sqref="A6:B24"/>
    </sheetView>
  </sheetViews>
  <sheetFormatPr defaultRowHeight="12.75"/>
  <cols>
    <col min="1" max="1" width="6.7109375" customWidth="1"/>
    <col min="2" max="2" width="23.7109375" customWidth="1"/>
    <col min="3" max="3" width="19.42578125" customWidth="1"/>
    <col min="4" max="4" width="18.7109375" customWidth="1"/>
    <col min="5" max="5" width="19.28515625" customWidth="1"/>
    <col min="6" max="6" width="20" customWidth="1"/>
  </cols>
  <sheetData>
    <row r="1" spans="1:6" ht="89.25" customHeight="1">
      <c r="A1" s="248" t="s">
        <v>185</v>
      </c>
      <c r="B1" s="248"/>
      <c r="C1" s="248"/>
      <c r="D1" s="248"/>
      <c r="E1" s="248"/>
      <c r="F1" s="248"/>
    </row>
    <row r="2" spans="1:6" ht="12.75" hidden="1" customHeight="1">
      <c r="A2" s="248"/>
      <c r="B2" s="248"/>
      <c r="C2" s="248"/>
      <c r="D2" s="248"/>
      <c r="E2" s="248"/>
      <c r="F2" s="248"/>
    </row>
    <row r="3" spans="1:6" ht="41.25" customHeight="1">
      <c r="A3" s="250" t="s">
        <v>1</v>
      </c>
      <c r="B3" s="252" t="s">
        <v>35</v>
      </c>
      <c r="C3" s="254" t="s">
        <v>43</v>
      </c>
      <c r="D3" s="255"/>
      <c r="E3" s="254" t="s">
        <v>44</v>
      </c>
      <c r="F3" s="256"/>
    </row>
    <row r="4" spans="1:6" ht="56.25" customHeight="1">
      <c r="A4" s="250"/>
      <c r="B4" s="252"/>
      <c r="C4" s="257" t="s">
        <v>186</v>
      </c>
      <c r="D4" s="257" t="s">
        <v>143</v>
      </c>
      <c r="E4" s="257" t="s">
        <v>144</v>
      </c>
      <c r="F4" s="257" t="s">
        <v>137</v>
      </c>
    </row>
    <row r="5" spans="1:6" ht="99" customHeight="1" thickBot="1">
      <c r="A5" s="251"/>
      <c r="B5" s="253"/>
      <c r="C5" s="258"/>
      <c r="D5" s="258"/>
      <c r="E5" s="258"/>
      <c r="F5" s="258"/>
    </row>
    <row r="6" spans="1:6" ht="27.95" customHeight="1" thickTop="1">
      <c r="A6" s="28">
        <v>1</v>
      </c>
      <c r="B6" s="29" t="s">
        <v>2</v>
      </c>
      <c r="C6" s="23">
        <v>55</v>
      </c>
      <c r="D6" s="23">
        <v>60</v>
      </c>
      <c r="E6" s="23">
        <v>4070</v>
      </c>
      <c r="F6" s="23">
        <v>4311</v>
      </c>
    </row>
    <row r="7" spans="1:6" ht="27.95" customHeight="1">
      <c r="A7" s="81">
        <v>2</v>
      </c>
      <c r="B7" s="82" t="s">
        <v>3</v>
      </c>
      <c r="C7" s="88">
        <v>23</v>
      </c>
      <c r="D7" s="88">
        <v>24</v>
      </c>
      <c r="E7" s="88">
        <v>1973</v>
      </c>
      <c r="F7" s="88">
        <v>2091</v>
      </c>
    </row>
    <row r="8" spans="1:6" ht="27.95" customHeight="1">
      <c r="A8" s="19">
        <v>3</v>
      </c>
      <c r="B8" s="35" t="s">
        <v>4</v>
      </c>
      <c r="C8" s="22">
        <v>49</v>
      </c>
      <c r="D8" s="22">
        <v>57</v>
      </c>
      <c r="E8" s="22">
        <v>5304</v>
      </c>
      <c r="F8" s="22">
        <v>5628</v>
      </c>
    </row>
    <row r="9" spans="1:6" ht="27.95" customHeight="1">
      <c r="A9" s="81">
        <v>4</v>
      </c>
      <c r="B9" s="82" t="s">
        <v>5</v>
      </c>
      <c r="C9" s="88">
        <v>306</v>
      </c>
      <c r="D9" s="88">
        <v>342</v>
      </c>
      <c r="E9" s="88">
        <v>16909</v>
      </c>
      <c r="F9" s="88">
        <v>18316</v>
      </c>
    </row>
    <row r="10" spans="1:6" ht="27.95" customHeight="1">
      <c r="A10" s="19">
        <v>5</v>
      </c>
      <c r="B10" s="35" t="s">
        <v>6</v>
      </c>
      <c r="C10" s="22">
        <v>99</v>
      </c>
      <c r="D10" s="22">
        <v>108</v>
      </c>
      <c r="E10" s="22">
        <v>8649</v>
      </c>
      <c r="F10" s="22">
        <v>9126</v>
      </c>
    </row>
    <row r="11" spans="1:6" ht="27.95" customHeight="1">
      <c r="A11" s="81">
        <v>6</v>
      </c>
      <c r="B11" s="82" t="s">
        <v>7</v>
      </c>
      <c r="C11" s="88">
        <v>167</v>
      </c>
      <c r="D11" s="88">
        <v>180</v>
      </c>
      <c r="E11" s="88">
        <v>14850</v>
      </c>
      <c r="F11" s="88">
        <v>15632</v>
      </c>
    </row>
    <row r="12" spans="1:6" ht="27.95" customHeight="1">
      <c r="A12" s="19">
        <v>7</v>
      </c>
      <c r="B12" s="35" t="s">
        <v>8</v>
      </c>
      <c r="C12" s="22">
        <v>89</v>
      </c>
      <c r="D12" s="22">
        <v>99</v>
      </c>
      <c r="E12" s="22">
        <v>4464</v>
      </c>
      <c r="F12" s="22">
        <v>4889</v>
      </c>
    </row>
    <row r="13" spans="1:6" ht="27.95" customHeight="1">
      <c r="A13" s="81">
        <v>8</v>
      </c>
      <c r="B13" s="82" t="s">
        <v>9</v>
      </c>
      <c r="C13" s="88">
        <v>67</v>
      </c>
      <c r="D13" s="88">
        <v>74</v>
      </c>
      <c r="E13" s="88">
        <v>4909</v>
      </c>
      <c r="F13" s="88">
        <v>5190</v>
      </c>
    </row>
    <row r="14" spans="1:6" ht="27.95" customHeight="1">
      <c r="A14" s="19">
        <v>9</v>
      </c>
      <c r="B14" s="35" t="s">
        <v>10</v>
      </c>
      <c r="C14" s="22">
        <v>73</v>
      </c>
      <c r="D14" s="22">
        <v>81</v>
      </c>
      <c r="E14" s="22">
        <v>5642</v>
      </c>
      <c r="F14" s="22">
        <v>6117</v>
      </c>
    </row>
    <row r="15" spans="1:6" ht="27.95" customHeight="1">
      <c r="A15" s="81">
        <v>10</v>
      </c>
      <c r="B15" s="82" t="s">
        <v>11</v>
      </c>
      <c r="C15" s="88">
        <v>24</v>
      </c>
      <c r="D15" s="88">
        <v>27</v>
      </c>
      <c r="E15" s="88">
        <v>1929</v>
      </c>
      <c r="F15" s="88">
        <v>2042</v>
      </c>
    </row>
    <row r="16" spans="1:6" ht="27.95" customHeight="1">
      <c r="A16" s="19">
        <v>11</v>
      </c>
      <c r="B16" s="35" t="s">
        <v>12</v>
      </c>
      <c r="C16" s="22">
        <v>57</v>
      </c>
      <c r="D16" s="22">
        <v>66</v>
      </c>
      <c r="E16" s="22">
        <v>3778</v>
      </c>
      <c r="F16" s="22">
        <v>3953</v>
      </c>
    </row>
    <row r="17" spans="1:6" ht="27.95" customHeight="1">
      <c r="A17" s="81">
        <v>12</v>
      </c>
      <c r="B17" s="82" t="s">
        <v>13</v>
      </c>
      <c r="C17" s="88">
        <v>52</v>
      </c>
      <c r="D17" s="88">
        <v>58</v>
      </c>
      <c r="E17" s="88">
        <v>4562</v>
      </c>
      <c r="F17" s="88">
        <v>4875</v>
      </c>
    </row>
    <row r="18" spans="1:6" ht="27.95" customHeight="1">
      <c r="A18" s="19">
        <v>13</v>
      </c>
      <c r="B18" s="35" t="s">
        <v>14</v>
      </c>
      <c r="C18" s="22">
        <v>26</v>
      </c>
      <c r="D18" s="22">
        <v>33</v>
      </c>
      <c r="E18" s="22">
        <v>2526</v>
      </c>
      <c r="F18" s="22">
        <v>2694</v>
      </c>
    </row>
    <row r="19" spans="1:6" ht="27.95" customHeight="1">
      <c r="A19" s="81">
        <v>14</v>
      </c>
      <c r="B19" s="82" t="s">
        <v>15</v>
      </c>
      <c r="C19" s="88">
        <v>47</v>
      </c>
      <c r="D19" s="88">
        <v>59</v>
      </c>
      <c r="E19" s="88">
        <v>3291</v>
      </c>
      <c r="F19" s="88">
        <v>3472</v>
      </c>
    </row>
    <row r="20" spans="1:6" ht="27.95" customHeight="1">
      <c r="A20" s="19">
        <v>15</v>
      </c>
      <c r="B20" s="35" t="s">
        <v>16</v>
      </c>
      <c r="C20" s="22">
        <v>42</v>
      </c>
      <c r="D20" s="22">
        <v>43</v>
      </c>
      <c r="E20" s="22">
        <v>2737</v>
      </c>
      <c r="F20" s="22">
        <v>2964</v>
      </c>
    </row>
    <row r="21" spans="1:6" ht="27.95" customHeight="1">
      <c r="A21" s="81">
        <v>16</v>
      </c>
      <c r="B21" s="82" t="s">
        <v>17</v>
      </c>
      <c r="C21" s="88">
        <v>78</v>
      </c>
      <c r="D21" s="88">
        <v>85</v>
      </c>
      <c r="E21" s="88">
        <v>9054</v>
      </c>
      <c r="F21" s="88">
        <v>9442</v>
      </c>
    </row>
    <row r="22" spans="1:6" ht="27.95" customHeight="1">
      <c r="A22" s="19">
        <v>17</v>
      </c>
      <c r="B22" s="35" t="s">
        <v>18</v>
      </c>
      <c r="C22" s="22">
        <v>77</v>
      </c>
      <c r="D22" s="22">
        <v>82</v>
      </c>
      <c r="E22" s="22">
        <v>5119</v>
      </c>
      <c r="F22" s="22">
        <v>5397</v>
      </c>
    </row>
    <row r="23" spans="1:6" ht="30" customHeight="1">
      <c r="A23" s="81">
        <v>18</v>
      </c>
      <c r="B23" s="82" t="s">
        <v>19</v>
      </c>
      <c r="C23" s="88">
        <v>82</v>
      </c>
      <c r="D23" s="88">
        <v>103</v>
      </c>
      <c r="E23" s="88">
        <v>6715</v>
      </c>
      <c r="F23" s="88">
        <v>7112</v>
      </c>
    </row>
    <row r="24" spans="1:6" ht="35.25" customHeight="1">
      <c r="A24" s="149"/>
      <c r="B24" s="150" t="s">
        <v>0</v>
      </c>
      <c r="C24" s="148">
        <f>SUM(C6:C23)</f>
        <v>1413</v>
      </c>
      <c r="D24" s="148">
        <v>1581</v>
      </c>
      <c r="E24" s="148">
        <f>SUM(E6:E23)</f>
        <v>106481</v>
      </c>
      <c r="F24" s="148">
        <f>SUM(F6:F23)</f>
        <v>113251</v>
      </c>
    </row>
    <row r="25" spans="1:6" ht="35.25" customHeight="1">
      <c r="A25" s="249" t="s">
        <v>26</v>
      </c>
      <c r="B25" s="249"/>
      <c r="C25" s="249"/>
      <c r="D25" s="249"/>
      <c r="E25" s="249"/>
      <c r="F25" s="249"/>
    </row>
    <row r="26" spans="1:6">
      <c r="C26" s="4"/>
      <c r="D26" s="4"/>
    </row>
  </sheetData>
  <mergeCells count="11">
    <mergeCell ref="A1:F1"/>
    <mergeCell ref="A25:F25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honeticPr fontId="22" type="noConversion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7"/>
  <sheetViews>
    <sheetView zoomScale="59" zoomScaleNormal="59" workbookViewId="0">
      <selection activeCell="AI12" sqref="AI12"/>
    </sheetView>
  </sheetViews>
  <sheetFormatPr defaultRowHeight="12.75"/>
  <cols>
    <col min="1" max="1" width="5" customWidth="1"/>
    <col min="2" max="2" width="24.7109375" customWidth="1"/>
    <col min="3" max="3" width="8.28515625" hidden="1" customWidth="1"/>
    <col min="4" max="4" width="6.7109375" hidden="1" customWidth="1"/>
    <col min="5" max="5" width="6.140625" hidden="1" customWidth="1"/>
    <col min="6" max="6" width="5.5703125" hidden="1" customWidth="1"/>
    <col min="7" max="7" width="6.140625" hidden="1" customWidth="1"/>
    <col min="8" max="8" width="5.5703125" hidden="1" customWidth="1"/>
    <col min="9" max="9" width="6.140625" hidden="1" customWidth="1"/>
    <col min="10" max="10" width="5.5703125" hidden="1" customWidth="1"/>
    <col min="11" max="11" width="6.85546875" hidden="1" customWidth="1"/>
    <col min="12" max="12" width="5.5703125" hidden="1" customWidth="1"/>
    <col min="13" max="13" width="6.85546875" hidden="1" customWidth="1"/>
    <col min="14" max="14" width="5.5703125" hidden="1" customWidth="1"/>
    <col min="15" max="16" width="6.7109375" hidden="1" customWidth="1"/>
    <col min="17" max="17" width="6" hidden="1" customWidth="1"/>
    <col min="18" max="18" width="5.5703125" hidden="1" customWidth="1"/>
    <col min="19" max="19" width="6" hidden="1" customWidth="1"/>
    <col min="20" max="20" width="5.5703125" hidden="1" customWidth="1"/>
    <col min="21" max="21" width="6" hidden="1" customWidth="1"/>
    <col min="22" max="22" width="5.5703125" hidden="1" customWidth="1"/>
    <col min="23" max="23" width="8.28515625" hidden="1" customWidth="1"/>
    <col min="24" max="24" width="7.5703125" hidden="1" customWidth="1"/>
    <col min="25" max="25" width="8.28515625" hidden="1" customWidth="1"/>
    <col min="26" max="26" width="6.85546875" hidden="1" customWidth="1"/>
    <col min="27" max="27" width="12.42578125" hidden="1" customWidth="1"/>
    <col min="28" max="28" width="8.28515625" hidden="1" customWidth="1"/>
    <col min="29" max="29" width="29.85546875" customWidth="1"/>
    <col min="30" max="30" width="33.7109375" customWidth="1"/>
    <col min="31" max="31" width="29.7109375" customWidth="1"/>
    <col min="32" max="32" width="34.7109375" customWidth="1"/>
    <col min="33" max="33" width="23.7109375" customWidth="1"/>
    <col min="34" max="34" width="25.7109375" customWidth="1"/>
    <col min="35" max="35" width="21.42578125" customWidth="1"/>
  </cols>
  <sheetData>
    <row r="1" spans="1:44" s="7" customFormat="1" ht="36" customHeight="1">
      <c r="A1" s="248" t="s">
        <v>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2" spans="1:44" ht="42" customHeight="1">
      <c r="A2" s="265" t="s">
        <v>187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115"/>
      <c r="AH2" s="115"/>
      <c r="AI2" s="115"/>
      <c r="AJ2" s="115"/>
      <c r="AK2" s="115"/>
      <c r="AL2" s="47"/>
      <c r="AM2" s="47"/>
      <c r="AN2" s="47"/>
      <c r="AO2" s="47"/>
      <c r="AP2" s="47"/>
      <c r="AQ2" s="47"/>
      <c r="AR2" s="47"/>
    </row>
    <row r="3" spans="1:44" ht="16.899999999999999" customHeight="1">
      <c r="A3" s="252" t="s">
        <v>34</v>
      </c>
      <c r="B3" s="266" t="s">
        <v>35</v>
      </c>
      <c r="C3" s="269" t="s">
        <v>122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60" t="s">
        <v>133</v>
      </c>
      <c r="AD3" s="260"/>
      <c r="AE3" s="260" t="s">
        <v>139</v>
      </c>
      <c r="AF3" s="260"/>
      <c r="AG3" s="47"/>
      <c r="AH3" s="47"/>
      <c r="AI3" s="47"/>
      <c r="AJ3" s="47"/>
      <c r="AK3" s="47"/>
      <c r="AL3" s="116"/>
      <c r="AM3" s="116"/>
      <c r="AN3" s="116"/>
      <c r="AO3" s="116"/>
      <c r="AP3" s="116"/>
      <c r="AQ3" s="116"/>
      <c r="AR3" s="116"/>
    </row>
    <row r="4" spans="1:44" ht="20.25" customHeight="1">
      <c r="A4" s="252"/>
      <c r="B4" s="267"/>
      <c r="C4" s="262" t="s">
        <v>45</v>
      </c>
      <c r="D4" s="262"/>
      <c r="E4" s="262"/>
      <c r="F4" s="262"/>
      <c r="G4" s="262" t="s">
        <v>46</v>
      </c>
      <c r="H4" s="262"/>
      <c r="I4" s="262"/>
      <c r="J4" s="262"/>
      <c r="K4" s="262" t="s">
        <v>47</v>
      </c>
      <c r="L4" s="262"/>
      <c r="M4" s="262"/>
      <c r="N4" s="262"/>
      <c r="O4" s="262" t="s">
        <v>48</v>
      </c>
      <c r="P4" s="262"/>
      <c r="Q4" s="262"/>
      <c r="R4" s="262"/>
      <c r="S4" s="262" t="s">
        <v>49</v>
      </c>
      <c r="T4" s="262"/>
      <c r="U4" s="262"/>
      <c r="V4" s="262"/>
      <c r="W4" s="262" t="s">
        <v>50</v>
      </c>
      <c r="X4" s="262"/>
      <c r="Y4" s="262"/>
      <c r="Z4" s="262"/>
      <c r="AA4" s="271" t="s">
        <v>0</v>
      </c>
      <c r="AB4" s="271"/>
      <c r="AC4" s="260"/>
      <c r="AD4" s="260"/>
      <c r="AE4" s="260"/>
      <c r="AF4" s="260"/>
      <c r="AG4" s="116"/>
      <c r="AH4" s="116"/>
      <c r="AI4" s="116"/>
      <c r="AJ4" s="116"/>
      <c r="AK4" s="116"/>
      <c r="AL4" s="117"/>
      <c r="AM4" s="117"/>
      <c r="AN4" s="117"/>
      <c r="AO4" s="117"/>
      <c r="AP4" s="117"/>
      <c r="AQ4" s="117"/>
      <c r="AR4" s="117"/>
    </row>
    <row r="5" spans="1:44" ht="21" customHeight="1">
      <c r="A5" s="252"/>
      <c r="B5" s="267"/>
      <c r="C5" s="259" t="s">
        <v>51</v>
      </c>
      <c r="D5" s="259"/>
      <c r="E5" s="259" t="s">
        <v>52</v>
      </c>
      <c r="F5" s="259"/>
      <c r="G5" s="259" t="s">
        <v>51</v>
      </c>
      <c r="H5" s="259"/>
      <c r="I5" s="259" t="s">
        <v>52</v>
      </c>
      <c r="J5" s="259"/>
      <c r="K5" s="259" t="s">
        <v>51</v>
      </c>
      <c r="L5" s="259"/>
      <c r="M5" s="259" t="s">
        <v>52</v>
      </c>
      <c r="N5" s="259"/>
      <c r="O5" s="259" t="s">
        <v>51</v>
      </c>
      <c r="P5" s="259"/>
      <c r="Q5" s="259" t="s">
        <v>52</v>
      </c>
      <c r="R5" s="259"/>
      <c r="S5" s="259" t="s">
        <v>51</v>
      </c>
      <c r="T5" s="259"/>
      <c r="U5" s="259" t="s">
        <v>52</v>
      </c>
      <c r="V5" s="259"/>
      <c r="W5" s="259" t="s">
        <v>51</v>
      </c>
      <c r="X5" s="259"/>
      <c r="Y5" s="259" t="s">
        <v>52</v>
      </c>
      <c r="Z5" s="259"/>
      <c r="AA5" s="271"/>
      <c r="AB5" s="271"/>
      <c r="AC5" s="260" t="s">
        <v>53</v>
      </c>
      <c r="AD5" s="260" t="s">
        <v>54</v>
      </c>
      <c r="AE5" s="260" t="s">
        <v>53</v>
      </c>
      <c r="AF5" s="260" t="s">
        <v>54</v>
      </c>
      <c r="AG5" s="117"/>
      <c r="AH5" s="117"/>
      <c r="AI5" s="117"/>
      <c r="AJ5" s="117"/>
      <c r="AK5" s="117"/>
      <c r="AL5" s="118"/>
      <c r="AM5" s="118"/>
      <c r="AN5" s="118"/>
      <c r="AO5" s="118"/>
      <c r="AP5" s="118"/>
      <c r="AQ5" s="118"/>
      <c r="AR5" s="118"/>
    </row>
    <row r="6" spans="1:44" ht="27.95" customHeight="1" thickBot="1">
      <c r="A6" s="253"/>
      <c r="B6" s="268"/>
      <c r="C6" s="42" t="s">
        <v>55</v>
      </c>
      <c r="D6" s="42" t="s">
        <v>56</v>
      </c>
      <c r="E6" s="42" t="s">
        <v>55</v>
      </c>
      <c r="F6" s="42" t="s">
        <v>56</v>
      </c>
      <c r="G6" s="42" t="s">
        <v>55</v>
      </c>
      <c r="H6" s="42" t="s">
        <v>56</v>
      </c>
      <c r="I6" s="42" t="s">
        <v>55</v>
      </c>
      <c r="J6" s="42" t="s">
        <v>56</v>
      </c>
      <c r="K6" s="42" t="s">
        <v>55</v>
      </c>
      <c r="L6" s="42" t="s">
        <v>56</v>
      </c>
      <c r="M6" s="42" t="s">
        <v>55</v>
      </c>
      <c r="N6" s="42" t="s">
        <v>56</v>
      </c>
      <c r="O6" s="42" t="s">
        <v>55</v>
      </c>
      <c r="P6" s="42" t="s">
        <v>56</v>
      </c>
      <c r="Q6" s="42" t="s">
        <v>55</v>
      </c>
      <c r="R6" s="42" t="s">
        <v>56</v>
      </c>
      <c r="S6" s="42" t="s">
        <v>55</v>
      </c>
      <c r="T6" s="42" t="s">
        <v>56</v>
      </c>
      <c r="U6" s="42" t="s">
        <v>55</v>
      </c>
      <c r="V6" s="42" t="s">
        <v>56</v>
      </c>
      <c r="W6" s="42" t="s">
        <v>55</v>
      </c>
      <c r="X6" s="42" t="s">
        <v>56</v>
      </c>
      <c r="Y6" s="42" t="s">
        <v>55</v>
      </c>
      <c r="Z6" s="42" t="s">
        <v>56</v>
      </c>
      <c r="AA6" s="42" t="s">
        <v>57</v>
      </c>
      <c r="AB6" s="42" t="s">
        <v>56</v>
      </c>
      <c r="AC6" s="261"/>
      <c r="AD6" s="261"/>
      <c r="AE6" s="261"/>
      <c r="AF6" s="261"/>
      <c r="AG6" s="118"/>
      <c r="AH6" s="118"/>
      <c r="AI6" s="118"/>
      <c r="AJ6" s="118"/>
      <c r="AK6" s="118"/>
      <c r="AL6" s="47"/>
      <c r="AM6" s="47"/>
      <c r="AN6" s="47"/>
      <c r="AO6" s="47"/>
      <c r="AP6" s="47"/>
      <c r="AQ6" s="47"/>
      <c r="AR6" s="47"/>
    </row>
    <row r="7" spans="1:44" ht="27.95" customHeight="1" thickTop="1">
      <c r="A7" s="28">
        <v>1</v>
      </c>
      <c r="B7" s="29" t="s">
        <v>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4">
        <v>420</v>
      </c>
      <c r="AD7" s="44">
        <v>298</v>
      </c>
      <c r="AE7" s="44">
        <v>450</v>
      </c>
      <c r="AF7" s="44">
        <v>320</v>
      </c>
      <c r="AG7" s="119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ht="27.95" customHeight="1">
      <c r="A8" s="81">
        <v>2</v>
      </c>
      <c r="B8" s="82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90"/>
      <c r="AB8" s="90"/>
      <c r="AC8" s="91">
        <v>523</v>
      </c>
      <c r="AD8" s="91">
        <v>466</v>
      </c>
      <c r="AE8" s="91">
        <v>599</v>
      </c>
      <c r="AF8" s="91">
        <v>519</v>
      </c>
      <c r="AG8" s="119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ht="27.95" customHeight="1">
      <c r="A9" s="19">
        <v>3</v>
      </c>
      <c r="B9" s="35" t="s">
        <v>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3"/>
      <c r="AB9" s="43"/>
      <c r="AC9" s="46">
        <v>502</v>
      </c>
      <c r="AD9" s="46">
        <v>387</v>
      </c>
      <c r="AE9" s="46">
        <v>537</v>
      </c>
      <c r="AF9" s="46">
        <v>416</v>
      </c>
      <c r="AG9" s="119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ht="27.95" customHeight="1">
      <c r="A10" s="81">
        <v>4</v>
      </c>
      <c r="B10" s="82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90"/>
      <c r="AC10" s="91">
        <v>1103</v>
      </c>
      <c r="AD10" s="91">
        <v>917</v>
      </c>
      <c r="AE10" s="91">
        <v>1994</v>
      </c>
      <c r="AF10" s="91">
        <v>1545</v>
      </c>
      <c r="AG10" s="119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ht="27.95" customHeight="1">
      <c r="A11" s="19">
        <v>5</v>
      </c>
      <c r="B11" s="35" t="s">
        <v>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3"/>
      <c r="AB11" s="43"/>
      <c r="AC11" s="46">
        <v>1187</v>
      </c>
      <c r="AD11" s="46">
        <v>906</v>
      </c>
      <c r="AE11" s="46">
        <v>1257</v>
      </c>
      <c r="AF11" s="46">
        <v>965</v>
      </c>
      <c r="AG11" s="119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ht="27.95" customHeight="1">
      <c r="A12" s="81">
        <v>6</v>
      </c>
      <c r="B12" s="82" t="s">
        <v>7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90"/>
      <c r="AC12" s="91">
        <v>1614</v>
      </c>
      <c r="AD12" s="91">
        <v>1226</v>
      </c>
      <c r="AE12" s="91">
        <v>1689</v>
      </c>
      <c r="AF12" s="91">
        <v>1265</v>
      </c>
      <c r="AG12" s="119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ht="27.95" customHeight="1">
      <c r="A13" s="19">
        <v>7</v>
      </c>
      <c r="B13" s="35" t="s">
        <v>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3"/>
      <c r="AB13" s="43"/>
      <c r="AC13" s="46">
        <v>259</v>
      </c>
      <c r="AD13" s="46">
        <v>183</v>
      </c>
      <c r="AE13" s="46">
        <v>280</v>
      </c>
      <c r="AF13" s="46">
        <v>200</v>
      </c>
      <c r="AG13" s="119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ht="27.95" customHeight="1">
      <c r="A14" s="81">
        <v>8</v>
      </c>
      <c r="B14" s="82" t="s">
        <v>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90"/>
      <c r="AB14" s="90"/>
      <c r="AC14" s="91">
        <v>317</v>
      </c>
      <c r="AD14" s="91">
        <v>205</v>
      </c>
      <c r="AE14" s="91">
        <v>373</v>
      </c>
      <c r="AF14" s="91">
        <v>232</v>
      </c>
      <c r="AG14" s="119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ht="27.95" customHeight="1">
      <c r="A15" s="19">
        <v>9</v>
      </c>
      <c r="B15" s="35" t="s">
        <v>10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3"/>
      <c r="AB15" s="43"/>
      <c r="AC15" s="46">
        <v>572</v>
      </c>
      <c r="AD15" s="46">
        <v>431</v>
      </c>
      <c r="AE15" s="46">
        <v>667</v>
      </c>
      <c r="AF15" s="46">
        <v>485</v>
      </c>
      <c r="AG15" s="119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</row>
    <row r="16" spans="1:44" ht="27.95" customHeight="1">
      <c r="A16" s="81">
        <v>10</v>
      </c>
      <c r="B16" s="82" t="s">
        <v>11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  <c r="AB16" s="90"/>
      <c r="AC16" s="91">
        <v>258</v>
      </c>
      <c r="AD16" s="91">
        <v>158</v>
      </c>
      <c r="AE16" s="91">
        <v>283</v>
      </c>
      <c r="AF16" s="91">
        <v>169</v>
      </c>
      <c r="AG16" s="119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</row>
    <row r="17" spans="1:44" ht="27.95" customHeight="1">
      <c r="A17" s="19">
        <v>11</v>
      </c>
      <c r="B17" s="35" t="s">
        <v>12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3"/>
      <c r="AB17" s="43"/>
      <c r="AC17" s="46">
        <v>622</v>
      </c>
      <c r="AD17" s="46">
        <v>494</v>
      </c>
      <c r="AE17" s="46">
        <v>990</v>
      </c>
      <c r="AF17" s="46">
        <v>803</v>
      </c>
      <c r="AG17" s="119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</row>
    <row r="18" spans="1:44" ht="27.95" customHeight="1">
      <c r="A18" s="81">
        <v>12</v>
      </c>
      <c r="B18" s="82" t="s">
        <v>13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90"/>
      <c r="AB18" s="90"/>
      <c r="AC18" s="91">
        <v>508</v>
      </c>
      <c r="AD18" s="91">
        <v>375</v>
      </c>
      <c r="AE18" s="91">
        <v>561</v>
      </c>
      <c r="AF18" s="91">
        <v>414</v>
      </c>
      <c r="AG18" s="119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</row>
    <row r="19" spans="1:44" ht="27.95" customHeight="1">
      <c r="A19" s="19">
        <v>13</v>
      </c>
      <c r="B19" s="35" t="s">
        <v>14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3"/>
      <c r="AB19" s="43"/>
      <c r="AC19" s="46">
        <v>387</v>
      </c>
      <c r="AD19" s="46">
        <v>244</v>
      </c>
      <c r="AE19" s="46">
        <v>414</v>
      </c>
      <c r="AF19" s="46">
        <v>261</v>
      </c>
      <c r="AG19" s="119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</row>
    <row r="20" spans="1:44" ht="27.95" customHeight="1">
      <c r="A20" s="81">
        <v>14</v>
      </c>
      <c r="B20" s="82" t="s">
        <v>15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90"/>
      <c r="AB20" s="90"/>
      <c r="AC20" s="91">
        <v>883</v>
      </c>
      <c r="AD20" s="91">
        <v>693</v>
      </c>
      <c r="AE20" s="91">
        <v>910</v>
      </c>
      <c r="AF20" s="91">
        <v>712</v>
      </c>
      <c r="AG20" s="119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</row>
    <row r="21" spans="1:44" ht="27.95" customHeight="1">
      <c r="A21" s="19">
        <v>15</v>
      </c>
      <c r="B21" s="35" t="s">
        <v>16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3"/>
      <c r="AB21" s="43"/>
      <c r="AC21" s="46">
        <v>131</v>
      </c>
      <c r="AD21" s="46">
        <v>92</v>
      </c>
      <c r="AE21" s="46">
        <v>138</v>
      </c>
      <c r="AF21" s="46">
        <v>96</v>
      </c>
      <c r="AG21" s="119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</row>
    <row r="22" spans="1:44" ht="27.95" customHeight="1">
      <c r="A22" s="81">
        <v>16</v>
      </c>
      <c r="B22" s="82" t="s">
        <v>17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90"/>
      <c r="AB22" s="90"/>
      <c r="AC22" s="91">
        <v>0</v>
      </c>
      <c r="AD22" s="91">
        <v>0</v>
      </c>
      <c r="AE22" s="91">
        <v>0</v>
      </c>
      <c r="AF22" s="91">
        <v>0</v>
      </c>
      <c r="AG22" s="119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</row>
    <row r="23" spans="1:44" ht="27.95" customHeight="1">
      <c r="A23" s="19">
        <v>17</v>
      </c>
      <c r="B23" s="35" t="s">
        <v>18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3"/>
      <c r="AB23" s="43"/>
      <c r="AC23" s="46">
        <v>286</v>
      </c>
      <c r="AD23" s="46">
        <v>175</v>
      </c>
      <c r="AE23" s="46">
        <v>314</v>
      </c>
      <c r="AF23" s="46">
        <v>187</v>
      </c>
      <c r="AG23" s="119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</row>
    <row r="24" spans="1:44" ht="36" customHeight="1">
      <c r="A24" s="81">
        <v>18</v>
      </c>
      <c r="B24" s="82" t="s">
        <v>19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90"/>
      <c r="AB24" s="90"/>
      <c r="AC24" s="91">
        <v>524</v>
      </c>
      <c r="AD24" s="91">
        <v>428</v>
      </c>
      <c r="AE24" s="91">
        <v>585</v>
      </c>
      <c r="AF24" s="91">
        <v>481</v>
      </c>
      <c r="AG24" s="119"/>
      <c r="AH24" s="47"/>
      <c r="AI24" s="47"/>
      <c r="AJ24" s="47"/>
      <c r="AK24" s="47"/>
      <c r="AL24" s="120"/>
      <c r="AM24" s="120"/>
      <c r="AN24" s="120"/>
      <c r="AO24" s="120"/>
      <c r="AP24" s="120"/>
      <c r="AQ24" s="120"/>
      <c r="AR24" s="120"/>
    </row>
    <row r="25" spans="1:44" ht="36" customHeight="1">
      <c r="A25" s="263" t="s">
        <v>0</v>
      </c>
      <c r="B25" s="264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>
        <f>SUM(AC7:AC24)</f>
        <v>10096</v>
      </c>
      <c r="AD25" s="46">
        <f t="shared" ref="AD25:AF25" si="0">SUM(AD7:AD24)</f>
        <v>7678</v>
      </c>
      <c r="AE25" s="46">
        <f t="shared" si="0"/>
        <v>12041</v>
      </c>
      <c r="AF25" s="46">
        <f t="shared" si="0"/>
        <v>9070</v>
      </c>
      <c r="AG25" s="120"/>
      <c r="AH25" s="120"/>
      <c r="AI25" s="120"/>
      <c r="AJ25" s="120"/>
      <c r="AK25" s="120"/>
      <c r="AL25" s="121"/>
      <c r="AM25" s="121"/>
      <c r="AN25" s="121"/>
      <c r="AO25" s="121"/>
      <c r="AP25" s="121"/>
      <c r="AQ25" s="121"/>
      <c r="AR25" s="121"/>
    </row>
    <row r="26" spans="1:44" ht="15">
      <c r="A26" s="47"/>
      <c r="B26" s="48" t="s">
        <v>26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1:44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</row>
    <row r="28" spans="1:44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</row>
    <row r="29" spans="1:44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</row>
    <row r="30" spans="1:44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</row>
    <row r="31" spans="1:44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</row>
    <row r="32" spans="1:44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</sheetData>
  <mergeCells count="31">
    <mergeCell ref="A25:B25"/>
    <mergeCell ref="AE5:AE6"/>
    <mergeCell ref="A2:AF2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S4:V4"/>
    <mergeCell ref="E5:F5"/>
    <mergeCell ref="AA4:AB5"/>
    <mergeCell ref="I5:J5"/>
    <mergeCell ref="C5:D5"/>
    <mergeCell ref="A1:AF1"/>
    <mergeCell ref="G5:H5"/>
    <mergeCell ref="W4:Z4"/>
    <mergeCell ref="AF5:AF6"/>
    <mergeCell ref="K5:L5"/>
    <mergeCell ref="W5:X5"/>
    <mergeCell ref="Y5:Z5"/>
    <mergeCell ref="AC5:AC6"/>
    <mergeCell ref="AD5:AD6"/>
    <mergeCell ref="M5:N5"/>
    <mergeCell ref="O5:P5"/>
    <mergeCell ref="Q5:R5"/>
    <mergeCell ref="S5:T5"/>
    <mergeCell ref="U5:V5"/>
  </mergeCells>
  <phoneticPr fontId="22" type="noConversion"/>
  <pageMargins left="0.19685039370078741" right="0.11811023622047245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zoomScale="65" zoomScaleNormal="65" workbookViewId="0">
      <selection activeCell="W15" sqref="W15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24.28515625" customWidth="1"/>
    <col min="17" max="17" width="23.28515625" style="4" customWidth="1"/>
    <col min="18" max="18" width="31.140625" customWidth="1"/>
    <col min="19" max="19" width="0" hidden="1" customWidth="1"/>
    <col min="20" max="20" width="36.85546875" customWidth="1"/>
    <col min="21" max="21" width="5.5703125" customWidth="1"/>
    <col min="22" max="22" width="18.140625" customWidth="1"/>
    <col min="23" max="23" width="18.28515625" customWidth="1"/>
    <col min="24" max="24" width="18.42578125" customWidth="1"/>
    <col min="27" max="30" width="0" hidden="1" customWidth="1"/>
    <col min="32" max="35" width="0" hidden="1" customWidth="1"/>
    <col min="256" max="256" width="3.7109375" customWidth="1"/>
    <col min="257" max="257" width="26" customWidth="1"/>
    <col min="258" max="270" width="0" hidden="1" customWidth="1"/>
    <col min="271" max="271" width="24.28515625" customWidth="1"/>
    <col min="272" max="272" width="19.28515625" customWidth="1"/>
    <col min="273" max="273" width="19" customWidth="1"/>
    <col min="274" max="274" width="0" hidden="1" customWidth="1"/>
    <col min="275" max="275" width="3.7109375" customWidth="1"/>
    <col min="276" max="276" width="36.85546875" customWidth="1"/>
    <col min="277" max="277" width="5.5703125" customWidth="1"/>
    <col min="278" max="278" width="18.140625" customWidth="1"/>
    <col min="279" max="279" width="18.28515625" customWidth="1"/>
    <col min="280" max="280" width="18.42578125" customWidth="1"/>
    <col min="283" max="286" width="0" hidden="1" customWidth="1"/>
    <col min="288" max="291" width="0" hidden="1" customWidth="1"/>
    <col min="512" max="512" width="3.7109375" customWidth="1"/>
    <col min="513" max="513" width="26" customWidth="1"/>
    <col min="514" max="526" width="0" hidden="1" customWidth="1"/>
    <col min="527" max="527" width="24.28515625" customWidth="1"/>
    <col min="528" max="528" width="19.28515625" customWidth="1"/>
    <col min="529" max="529" width="19" customWidth="1"/>
    <col min="530" max="530" width="0" hidden="1" customWidth="1"/>
    <col min="531" max="531" width="3.7109375" customWidth="1"/>
    <col min="532" max="532" width="36.85546875" customWidth="1"/>
    <col min="533" max="533" width="5.5703125" customWidth="1"/>
    <col min="534" max="534" width="18.140625" customWidth="1"/>
    <col min="535" max="535" width="18.28515625" customWidth="1"/>
    <col min="536" max="536" width="18.42578125" customWidth="1"/>
    <col min="539" max="542" width="0" hidden="1" customWidth="1"/>
    <col min="544" max="547" width="0" hidden="1" customWidth="1"/>
    <col min="768" max="768" width="3.7109375" customWidth="1"/>
    <col min="769" max="769" width="26" customWidth="1"/>
    <col min="770" max="782" width="0" hidden="1" customWidth="1"/>
    <col min="783" max="783" width="24.28515625" customWidth="1"/>
    <col min="784" max="784" width="19.28515625" customWidth="1"/>
    <col min="785" max="785" width="19" customWidth="1"/>
    <col min="786" max="786" width="0" hidden="1" customWidth="1"/>
    <col min="787" max="787" width="3.7109375" customWidth="1"/>
    <col min="788" max="788" width="36.85546875" customWidth="1"/>
    <col min="789" max="789" width="5.5703125" customWidth="1"/>
    <col min="790" max="790" width="18.140625" customWidth="1"/>
    <col min="791" max="791" width="18.28515625" customWidth="1"/>
    <col min="792" max="792" width="18.42578125" customWidth="1"/>
    <col min="795" max="798" width="0" hidden="1" customWidth="1"/>
    <col min="800" max="803" width="0" hidden="1" customWidth="1"/>
    <col min="1024" max="1024" width="3.7109375" customWidth="1"/>
    <col min="1025" max="1025" width="26" customWidth="1"/>
    <col min="1026" max="1038" width="0" hidden="1" customWidth="1"/>
    <col min="1039" max="1039" width="24.28515625" customWidth="1"/>
    <col min="1040" max="1040" width="19.28515625" customWidth="1"/>
    <col min="1041" max="1041" width="19" customWidth="1"/>
    <col min="1042" max="1042" width="0" hidden="1" customWidth="1"/>
    <col min="1043" max="1043" width="3.7109375" customWidth="1"/>
    <col min="1044" max="1044" width="36.85546875" customWidth="1"/>
    <col min="1045" max="1045" width="5.5703125" customWidth="1"/>
    <col min="1046" max="1046" width="18.140625" customWidth="1"/>
    <col min="1047" max="1047" width="18.28515625" customWidth="1"/>
    <col min="1048" max="1048" width="18.42578125" customWidth="1"/>
    <col min="1051" max="1054" width="0" hidden="1" customWidth="1"/>
    <col min="1056" max="1059" width="0" hidden="1" customWidth="1"/>
    <col min="1280" max="1280" width="3.7109375" customWidth="1"/>
    <col min="1281" max="1281" width="26" customWidth="1"/>
    <col min="1282" max="1294" width="0" hidden="1" customWidth="1"/>
    <col min="1295" max="1295" width="24.28515625" customWidth="1"/>
    <col min="1296" max="1296" width="19.28515625" customWidth="1"/>
    <col min="1297" max="1297" width="19" customWidth="1"/>
    <col min="1298" max="1298" width="0" hidden="1" customWidth="1"/>
    <col min="1299" max="1299" width="3.7109375" customWidth="1"/>
    <col min="1300" max="1300" width="36.85546875" customWidth="1"/>
    <col min="1301" max="1301" width="5.5703125" customWidth="1"/>
    <col min="1302" max="1302" width="18.140625" customWidth="1"/>
    <col min="1303" max="1303" width="18.28515625" customWidth="1"/>
    <col min="1304" max="1304" width="18.42578125" customWidth="1"/>
    <col min="1307" max="1310" width="0" hidden="1" customWidth="1"/>
    <col min="1312" max="1315" width="0" hidden="1" customWidth="1"/>
    <col min="1536" max="1536" width="3.7109375" customWidth="1"/>
    <col min="1537" max="1537" width="26" customWidth="1"/>
    <col min="1538" max="1550" width="0" hidden="1" customWidth="1"/>
    <col min="1551" max="1551" width="24.28515625" customWidth="1"/>
    <col min="1552" max="1552" width="19.28515625" customWidth="1"/>
    <col min="1553" max="1553" width="19" customWidth="1"/>
    <col min="1554" max="1554" width="0" hidden="1" customWidth="1"/>
    <col min="1555" max="1555" width="3.7109375" customWidth="1"/>
    <col min="1556" max="1556" width="36.85546875" customWidth="1"/>
    <col min="1557" max="1557" width="5.5703125" customWidth="1"/>
    <col min="1558" max="1558" width="18.140625" customWidth="1"/>
    <col min="1559" max="1559" width="18.28515625" customWidth="1"/>
    <col min="1560" max="1560" width="18.42578125" customWidth="1"/>
    <col min="1563" max="1566" width="0" hidden="1" customWidth="1"/>
    <col min="1568" max="1571" width="0" hidden="1" customWidth="1"/>
    <col min="1792" max="1792" width="3.7109375" customWidth="1"/>
    <col min="1793" max="1793" width="26" customWidth="1"/>
    <col min="1794" max="1806" width="0" hidden="1" customWidth="1"/>
    <col min="1807" max="1807" width="24.28515625" customWidth="1"/>
    <col min="1808" max="1808" width="19.28515625" customWidth="1"/>
    <col min="1809" max="1809" width="19" customWidth="1"/>
    <col min="1810" max="1810" width="0" hidden="1" customWidth="1"/>
    <col min="1811" max="1811" width="3.7109375" customWidth="1"/>
    <col min="1812" max="1812" width="36.85546875" customWidth="1"/>
    <col min="1813" max="1813" width="5.5703125" customWidth="1"/>
    <col min="1814" max="1814" width="18.140625" customWidth="1"/>
    <col min="1815" max="1815" width="18.28515625" customWidth="1"/>
    <col min="1816" max="1816" width="18.42578125" customWidth="1"/>
    <col min="1819" max="1822" width="0" hidden="1" customWidth="1"/>
    <col min="1824" max="1827" width="0" hidden="1" customWidth="1"/>
    <col min="2048" max="2048" width="3.7109375" customWidth="1"/>
    <col min="2049" max="2049" width="26" customWidth="1"/>
    <col min="2050" max="2062" width="0" hidden="1" customWidth="1"/>
    <col min="2063" max="2063" width="24.28515625" customWidth="1"/>
    <col min="2064" max="2064" width="19.28515625" customWidth="1"/>
    <col min="2065" max="2065" width="19" customWidth="1"/>
    <col min="2066" max="2066" width="0" hidden="1" customWidth="1"/>
    <col min="2067" max="2067" width="3.7109375" customWidth="1"/>
    <col min="2068" max="2068" width="36.85546875" customWidth="1"/>
    <col min="2069" max="2069" width="5.5703125" customWidth="1"/>
    <col min="2070" max="2070" width="18.140625" customWidth="1"/>
    <col min="2071" max="2071" width="18.28515625" customWidth="1"/>
    <col min="2072" max="2072" width="18.42578125" customWidth="1"/>
    <col min="2075" max="2078" width="0" hidden="1" customWidth="1"/>
    <col min="2080" max="2083" width="0" hidden="1" customWidth="1"/>
    <col min="2304" max="2304" width="3.7109375" customWidth="1"/>
    <col min="2305" max="2305" width="26" customWidth="1"/>
    <col min="2306" max="2318" width="0" hidden="1" customWidth="1"/>
    <col min="2319" max="2319" width="24.28515625" customWidth="1"/>
    <col min="2320" max="2320" width="19.28515625" customWidth="1"/>
    <col min="2321" max="2321" width="19" customWidth="1"/>
    <col min="2322" max="2322" width="0" hidden="1" customWidth="1"/>
    <col min="2323" max="2323" width="3.7109375" customWidth="1"/>
    <col min="2324" max="2324" width="36.85546875" customWidth="1"/>
    <col min="2325" max="2325" width="5.5703125" customWidth="1"/>
    <col min="2326" max="2326" width="18.140625" customWidth="1"/>
    <col min="2327" max="2327" width="18.28515625" customWidth="1"/>
    <col min="2328" max="2328" width="18.42578125" customWidth="1"/>
    <col min="2331" max="2334" width="0" hidden="1" customWidth="1"/>
    <col min="2336" max="2339" width="0" hidden="1" customWidth="1"/>
    <col min="2560" max="2560" width="3.7109375" customWidth="1"/>
    <col min="2561" max="2561" width="26" customWidth="1"/>
    <col min="2562" max="2574" width="0" hidden="1" customWidth="1"/>
    <col min="2575" max="2575" width="24.28515625" customWidth="1"/>
    <col min="2576" max="2576" width="19.28515625" customWidth="1"/>
    <col min="2577" max="2577" width="19" customWidth="1"/>
    <col min="2578" max="2578" width="0" hidden="1" customWidth="1"/>
    <col min="2579" max="2579" width="3.7109375" customWidth="1"/>
    <col min="2580" max="2580" width="36.85546875" customWidth="1"/>
    <col min="2581" max="2581" width="5.5703125" customWidth="1"/>
    <col min="2582" max="2582" width="18.140625" customWidth="1"/>
    <col min="2583" max="2583" width="18.28515625" customWidth="1"/>
    <col min="2584" max="2584" width="18.42578125" customWidth="1"/>
    <col min="2587" max="2590" width="0" hidden="1" customWidth="1"/>
    <col min="2592" max="2595" width="0" hidden="1" customWidth="1"/>
    <col min="2816" max="2816" width="3.7109375" customWidth="1"/>
    <col min="2817" max="2817" width="26" customWidth="1"/>
    <col min="2818" max="2830" width="0" hidden="1" customWidth="1"/>
    <col min="2831" max="2831" width="24.28515625" customWidth="1"/>
    <col min="2832" max="2832" width="19.28515625" customWidth="1"/>
    <col min="2833" max="2833" width="19" customWidth="1"/>
    <col min="2834" max="2834" width="0" hidden="1" customWidth="1"/>
    <col min="2835" max="2835" width="3.7109375" customWidth="1"/>
    <col min="2836" max="2836" width="36.85546875" customWidth="1"/>
    <col min="2837" max="2837" width="5.5703125" customWidth="1"/>
    <col min="2838" max="2838" width="18.140625" customWidth="1"/>
    <col min="2839" max="2839" width="18.28515625" customWidth="1"/>
    <col min="2840" max="2840" width="18.42578125" customWidth="1"/>
    <col min="2843" max="2846" width="0" hidden="1" customWidth="1"/>
    <col min="2848" max="2851" width="0" hidden="1" customWidth="1"/>
    <col min="3072" max="3072" width="3.7109375" customWidth="1"/>
    <col min="3073" max="3073" width="26" customWidth="1"/>
    <col min="3074" max="3086" width="0" hidden="1" customWidth="1"/>
    <col min="3087" max="3087" width="24.28515625" customWidth="1"/>
    <col min="3088" max="3088" width="19.28515625" customWidth="1"/>
    <col min="3089" max="3089" width="19" customWidth="1"/>
    <col min="3090" max="3090" width="0" hidden="1" customWidth="1"/>
    <col min="3091" max="3091" width="3.7109375" customWidth="1"/>
    <col min="3092" max="3092" width="36.85546875" customWidth="1"/>
    <col min="3093" max="3093" width="5.5703125" customWidth="1"/>
    <col min="3094" max="3094" width="18.140625" customWidth="1"/>
    <col min="3095" max="3095" width="18.28515625" customWidth="1"/>
    <col min="3096" max="3096" width="18.42578125" customWidth="1"/>
    <col min="3099" max="3102" width="0" hidden="1" customWidth="1"/>
    <col min="3104" max="3107" width="0" hidden="1" customWidth="1"/>
    <col min="3328" max="3328" width="3.7109375" customWidth="1"/>
    <col min="3329" max="3329" width="26" customWidth="1"/>
    <col min="3330" max="3342" width="0" hidden="1" customWidth="1"/>
    <col min="3343" max="3343" width="24.28515625" customWidth="1"/>
    <col min="3344" max="3344" width="19.28515625" customWidth="1"/>
    <col min="3345" max="3345" width="19" customWidth="1"/>
    <col min="3346" max="3346" width="0" hidden="1" customWidth="1"/>
    <col min="3347" max="3347" width="3.7109375" customWidth="1"/>
    <col min="3348" max="3348" width="36.85546875" customWidth="1"/>
    <col min="3349" max="3349" width="5.5703125" customWidth="1"/>
    <col min="3350" max="3350" width="18.140625" customWidth="1"/>
    <col min="3351" max="3351" width="18.28515625" customWidth="1"/>
    <col min="3352" max="3352" width="18.42578125" customWidth="1"/>
    <col min="3355" max="3358" width="0" hidden="1" customWidth="1"/>
    <col min="3360" max="3363" width="0" hidden="1" customWidth="1"/>
    <col min="3584" max="3584" width="3.7109375" customWidth="1"/>
    <col min="3585" max="3585" width="26" customWidth="1"/>
    <col min="3586" max="3598" width="0" hidden="1" customWidth="1"/>
    <col min="3599" max="3599" width="24.28515625" customWidth="1"/>
    <col min="3600" max="3600" width="19.28515625" customWidth="1"/>
    <col min="3601" max="3601" width="19" customWidth="1"/>
    <col min="3602" max="3602" width="0" hidden="1" customWidth="1"/>
    <col min="3603" max="3603" width="3.7109375" customWidth="1"/>
    <col min="3604" max="3604" width="36.85546875" customWidth="1"/>
    <col min="3605" max="3605" width="5.5703125" customWidth="1"/>
    <col min="3606" max="3606" width="18.140625" customWidth="1"/>
    <col min="3607" max="3607" width="18.28515625" customWidth="1"/>
    <col min="3608" max="3608" width="18.42578125" customWidth="1"/>
    <col min="3611" max="3614" width="0" hidden="1" customWidth="1"/>
    <col min="3616" max="3619" width="0" hidden="1" customWidth="1"/>
    <col min="3840" max="3840" width="3.7109375" customWidth="1"/>
    <col min="3841" max="3841" width="26" customWidth="1"/>
    <col min="3842" max="3854" width="0" hidden="1" customWidth="1"/>
    <col min="3855" max="3855" width="24.28515625" customWidth="1"/>
    <col min="3856" max="3856" width="19.28515625" customWidth="1"/>
    <col min="3857" max="3857" width="19" customWidth="1"/>
    <col min="3858" max="3858" width="0" hidden="1" customWidth="1"/>
    <col min="3859" max="3859" width="3.7109375" customWidth="1"/>
    <col min="3860" max="3860" width="36.85546875" customWidth="1"/>
    <col min="3861" max="3861" width="5.5703125" customWidth="1"/>
    <col min="3862" max="3862" width="18.140625" customWidth="1"/>
    <col min="3863" max="3863" width="18.28515625" customWidth="1"/>
    <col min="3864" max="3864" width="18.42578125" customWidth="1"/>
    <col min="3867" max="3870" width="0" hidden="1" customWidth="1"/>
    <col min="3872" max="3875" width="0" hidden="1" customWidth="1"/>
    <col min="4096" max="4096" width="3.7109375" customWidth="1"/>
    <col min="4097" max="4097" width="26" customWidth="1"/>
    <col min="4098" max="4110" width="0" hidden="1" customWidth="1"/>
    <col min="4111" max="4111" width="24.28515625" customWidth="1"/>
    <col min="4112" max="4112" width="19.28515625" customWidth="1"/>
    <col min="4113" max="4113" width="19" customWidth="1"/>
    <col min="4114" max="4114" width="0" hidden="1" customWidth="1"/>
    <col min="4115" max="4115" width="3.7109375" customWidth="1"/>
    <col min="4116" max="4116" width="36.85546875" customWidth="1"/>
    <col min="4117" max="4117" width="5.5703125" customWidth="1"/>
    <col min="4118" max="4118" width="18.140625" customWidth="1"/>
    <col min="4119" max="4119" width="18.28515625" customWidth="1"/>
    <col min="4120" max="4120" width="18.42578125" customWidth="1"/>
    <col min="4123" max="4126" width="0" hidden="1" customWidth="1"/>
    <col min="4128" max="4131" width="0" hidden="1" customWidth="1"/>
    <col min="4352" max="4352" width="3.7109375" customWidth="1"/>
    <col min="4353" max="4353" width="26" customWidth="1"/>
    <col min="4354" max="4366" width="0" hidden="1" customWidth="1"/>
    <col min="4367" max="4367" width="24.28515625" customWidth="1"/>
    <col min="4368" max="4368" width="19.28515625" customWidth="1"/>
    <col min="4369" max="4369" width="19" customWidth="1"/>
    <col min="4370" max="4370" width="0" hidden="1" customWidth="1"/>
    <col min="4371" max="4371" width="3.7109375" customWidth="1"/>
    <col min="4372" max="4372" width="36.85546875" customWidth="1"/>
    <col min="4373" max="4373" width="5.5703125" customWidth="1"/>
    <col min="4374" max="4374" width="18.140625" customWidth="1"/>
    <col min="4375" max="4375" width="18.28515625" customWidth="1"/>
    <col min="4376" max="4376" width="18.42578125" customWidth="1"/>
    <col min="4379" max="4382" width="0" hidden="1" customWidth="1"/>
    <col min="4384" max="4387" width="0" hidden="1" customWidth="1"/>
    <col min="4608" max="4608" width="3.7109375" customWidth="1"/>
    <col min="4609" max="4609" width="26" customWidth="1"/>
    <col min="4610" max="4622" width="0" hidden="1" customWidth="1"/>
    <col min="4623" max="4623" width="24.28515625" customWidth="1"/>
    <col min="4624" max="4624" width="19.28515625" customWidth="1"/>
    <col min="4625" max="4625" width="19" customWidth="1"/>
    <col min="4626" max="4626" width="0" hidden="1" customWidth="1"/>
    <col min="4627" max="4627" width="3.7109375" customWidth="1"/>
    <col min="4628" max="4628" width="36.85546875" customWidth="1"/>
    <col min="4629" max="4629" width="5.5703125" customWidth="1"/>
    <col min="4630" max="4630" width="18.140625" customWidth="1"/>
    <col min="4631" max="4631" width="18.28515625" customWidth="1"/>
    <col min="4632" max="4632" width="18.42578125" customWidth="1"/>
    <col min="4635" max="4638" width="0" hidden="1" customWidth="1"/>
    <col min="4640" max="4643" width="0" hidden="1" customWidth="1"/>
    <col min="4864" max="4864" width="3.7109375" customWidth="1"/>
    <col min="4865" max="4865" width="26" customWidth="1"/>
    <col min="4866" max="4878" width="0" hidden="1" customWidth="1"/>
    <col min="4879" max="4879" width="24.28515625" customWidth="1"/>
    <col min="4880" max="4880" width="19.28515625" customWidth="1"/>
    <col min="4881" max="4881" width="19" customWidth="1"/>
    <col min="4882" max="4882" width="0" hidden="1" customWidth="1"/>
    <col min="4883" max="4883" width="3.7109375" customWidth="1"/>
    <col min="4884" max="4884" width="36.85546875" customWidth="1"/>
    <col min="4885" max="4885" width="5.5703125" customWidth="1"/>
    <col min="4886" max="4886" width="18.140625" customWidth="1"/>
    <col min="4887" max="4887" width="18.28515625" customWidth="1"/>
    <col min="4888" max="4888" width="18.42578125" customWidth="1"/>
    <col min="4891" max="4894" width="0" hidden="1" customWidth="1"/>
    <col min="4896" max="4899" width="0" hidden="1" customWidth="1"/>
    <col min="5120" max="5120" width="3.7109375" customWidth="1"/>
    <col min="5121" max="5121" width="26" customWidth="1"/>
    <col min="5122" max="5134" width="0" hidden="1" customWidth="1"/>
    <col min="5135" max="5135" width="24.28515625" customWidth="1"/>
    <col min="5136" max="5136" width="19.28515625" customWidth="1"/>
    <col min="5137" max="5137" width="19" customWidth="1"/>
    <col min="5138" max="5138" width="0" hidden="1" customWidth="1"/>
    <col min="5139" max="5139" width="3.7109375" customWidth="1"/>
    <col min="5140" max="5140" width="36.85546875" customWidth="1"/>
    <col min="5141" max="5141" width="5.5703125" customWidth="1"/>
    <col min="5142" max="5142" width="18.140625" customWidth="1"/>
    <col min="5143" max="5143" width="18.28515625" customWidth="1"/>
    <col min="5144" max="5144" width="18.42578125" customWidth="1"/>
    <col min="5147" max="5150" width="0" hidden="1" customWidth="1"/>
    <col min="5152" max="5155" width="0" hidden="1" customWidth="1"/>
    <col min="5376" max="5376" width="3.7109375" customWidth="1"/>
    <col min="5377" max="5377" width="26" customWidth="1"/>
    <col min="5378" max="5390" width="0" hidden="1" customWidth="1"/>
    <col min="5391" max="5391" width="24.28515625" customWidth="1"/>
    <col min="5392" max="5392" width="19.28515625" customWidth="1"/>
    <col min="5393" max="5393" width="19" customWidth="1"/>
    <col min="5394" max="5394" width="0" hidden="1" customWidth="1"/>
    <col min="5395" max="5395" width="3.7109375" customWidth="1"/>
    <col min="5396" max="5396" width="36.85546875" customWidth="1"/>
    <col min="5397" max="5397" width="5.5703125" customWidth="1"/>
    <col min="5398" max="5398" width="18.140625" customWidth="1"/>
    <col min="5399" max="5399" width="18.28515625" customWidth="1"/>
    <col min="5400" max="5400" width="18.42578125" customWidth="1"/>
    <col min="5403" max="5406" width="0" hidden="1" customWidth="1"/>
    <col min="5408" max="5411" width="0" hidden="1" customWidth="1"/>
    <col min="5632" max="5632" width="3.7109375" customWidth="1"/>
    <col min="5633" max="5633" width="26" customWidth="1"/>
    <col min="5634" max="5646" width="0" hidden="1" customWidth="1"/>
    <col min="5647" max="5647" width="24.28515625" customWidth="1"/>
    <col min="5648" max="5648" width="19.28515625" customWidth="1"/>
    <col min="5649" max="5649" width="19" customWidth="1"/>
    <col min="5650" max="5650" width="0" hidden="1" customWidth="1"/>
    <col min="5651" max="5651" width="3.7109375" customWidth="1"/>
    <col min="5652" max="5652" width="36.85546875" customWidth="1"/>
    <col min="5653" max="5653" width="5.5703125" customWidth="1"/>
    <col min="5654" max="5654" width="18.140625" customWidth="1"/>
    <col min="5655" max="5655" width="18.28515625" customWidth="1"/>
    <col min="5656" max="5656" width="18.42578125" customWidth="1"/>
    <col min="5659" max="5662" width="0" hidden="1" customWidth="1"/>
    <col min="5664" max="5667" width="0" hidden="1" customWidth="1"/>
    <col min="5888" max="5888" width="3.7109375" customWidth="1"/>
    <col min="5889" max="5889" width="26" customWidth="1"/>
    <col min="5890" max="5902" width="0" hidden="1" customWidth="1"/>
    <col min="5903" max="5903" width="24.28515625" customWidth="1"/>
    <col min="5904" max="5904" width="19.28515625" customWidth="1"/>
    <col min="5905" max="5905" width="19" customWidth="1"/>
    <col min="5906" max="5906" width="0" hidden="1" customWidth="1"/>
    <col min="5907" max="5907" width="3.7109375" customWidth="1"/>
    <col min="5908" max="5908" width="36.85546875" customWidth="1"/>
    <col min="5909" max="5909" width="5.5703125" customWidth="1"/>
    <col min="5910" max="5910" width="18.140625" customWidth="1"/>
    <col min="5911" max="5911" width="18.28515625" customWidth="1"/>
    <col min="5912" max="5912" width="18.42578125" customWidth="1"/>
    <col min="5915" max="5918" width="0" hidden="1" customWidth="1"/>
    <col min="5920" max="5923" width="0" hidden="1" customWidth="1"/>
    <col min="6144" max="6144" width="3.7109375" customWidth="1"/>
    <col min="6145" max="6145" width="26" customWidth="1"/>
    <col min="6146" max="6158" width="0" hidden="1" customWidth="1"/>
    <col min="6159" max="6159" width="24.28515625" customWidth="1"/>
    <col min="6160" max="6160" width="19.28515625" customWidth="1"/>
    <col min="6161" max="6161" width="19" customWidth="1"/>
    <col min="6162" max="6162" width="0" hidden="1" customWidth="1"/>
    <col min="6163" max="6163" width="3.7109375" customWidth="1"/>
    <col min="6164" max="6164" width="36.85546875" customWidth="1"/>
    <col min="6165" max="6165" width="5.5703125" customWidth="1"/>
    <col min="6166" max="6166" width="18.140625" customWidth="1"/>
    <col min="6167" max="6167" width="18.28515625" customWidth="1"/>
    <col min="6168" max="6168" width="18.42578125" customWidth="1"/>
    <col min="6171" max="6174" width="0" hidden="1" customWidth="1"/>
    <col min="6176" max="6179" width="0" hidden="1" customWidth="1"/>
    <col min="6400" max="6400" width="3.7109375" customWidth="1"/>
    <col min="6401" max="6401" width="26" customWidth="1"/>
    <col min="6402" max="6414" width="0" hidden="1" customWidth="1"/>
    <col min="6415" max="6415" width="24.28515625" customWidth="1"/>
    <col min="6416" max="6416" width="19.28515625" customWidth="1"/>
    <col min="6417" max="6417" width="19" customWidth="1"/>
    <col min="6418" max="6418" width="0" hidden="1" customWidth="1"/>
    <col min="6419" max="6419" width="3.7109375" customWidth="1"/>
    <col min="6420" max="6420" width="36.85546875" customWidth="1"/>
    <col min="6421" max="6421" width="5.5703125" customWidth="1"/>
    <col min="6422" max="6422" width="18.140625" customWidth="1"/>
    <col min="6423" max="6423" width="18.28515625" customWidth="1"/>
    <col min="6424" max="6424" width="18.42578125" customWidth="1"/>
    <col min="6427" max="6430" width="0" hidden="1" customWidth="1"/>
    <col min="6432" max="6435" width="0" hidden="1" customWidth="1"/>
    <col min="6656" max="6656" width="3.7109375" customWidth="1"/>
    <col min="6657" max="6657" width="26" customWidth="1"/>
    <col min="6658" max="6670" width="0" hidden="1" customWidth="1"/>
    <col min="6671" max="6671" width="24.28515625" customWidth="1"/>
    <col min="6672" max="6672" width="19.28515625" customWidth="1"/>
    <col min="6673" max="6673" width="19" customWidth="1"/>
    <col min="6674" max="6674" width="0" hidden="1" customWidth="1"/>
    <col min="6675" max="6675" width="3.7109375" customWidth="1"/>
    <col min="6676" max="6676" width="36.85546875" customWidth="1"/>
    <col min="6677" max="6677" width="5.5703125" customWidth="1"/>
    <col min="6678" max="6678" width="18.140625" customWidth="1"/>
    <col min="6679" max="6679" width="18.28515625" customWidth="1"/>
    <col min="6680" max="6680" width="18.42578125" customWidth="1"/>
    <col min="6683" max="6686" width="0" hidden="1" customWidth="1"/>
    <col min="6688" max="6691" width="0" hidden="1" customWidth="1"/>
    <col min="6912" max="6912" width="3.7109375" customWidth="1"/>
    <col min="6913" max="6913" width="26" customWidth="1"/>
    <col min="6914" max="6926" width="0" hidden="1" customWidth="1"/>
    <col min="6927" max="6927" width="24.28515625" customWidth="1"/>
    <col min="6928" max="6928" width="19.28515625" customWidth="1"/>
    <col min="6929" max="6929" width="19" customWidth="1"/>
    <col min="6930" max="6930" width="0" hidden="1" customWidth="1"/>
    <col min="6931" max="6931" width="3.7109375" customWidth="1"/>
    <col min="6932" max="6932" width="36.85546875" customWidth="1"/>
    <col min="6933" max="6933" width="5.5703125" customWidth="1"/>
    <col min="6934" max="6934" width="18.140625" customWidth="1"/>
    <col min="6935" max="6935" width="18.28515625" customWidth="1"/>
    <col min="6936" max="6936" width="18.42578125" customWidth="1"/>
    <col min="6939" max="6942" width="0" hidden="1" customWidth="1"/>
    <col min="6944" max="6947" width="0" hidden="1" customWidth="1"/>
    <col min="7168" max="7168" width="3.7109375" customWidth="1"/>
    <col min="7169" max="7169" width="26" customWidth="1"/>
    <col min="7170" max="7182" width="0" hidden="1" customWidth="1"/>
    <col min="7183" max="7183" width="24.28515625" customWidth="1"/>
    <col min="7184" max="7184" width="19.28515625" customWidth="1"/>
    <col min="7185" max="7185" width="19" customWidth="1"/>
    <col min="7186" max="7186" width="0" hidden="1" customWidth="1"/>
    <col min="7187" max="7187" width="3.7109375" customWidth="1"/>
    <col min="7188" max="7188" width="36.85546875" customWidth="1"/>
    <col min="7189" max="7189" width="5.5703125" customWidth="1"/>
    <col min="7190" max="7190" width="18.140625" customWidth="1"/>
    <col min="7191" max="7191" width="18.28515625" customWidth="1"/>
    <col min="7192" max="7192" width="18.42578125" customWidth="1"/>
    <col min="7195" max="7198" width="0" hidden="1" customWidth="1"/>
    <col min="7200" max="7203" width="0" hidden="1" customWidth="1"/>
    <col min="7424" max="7424" width="3.7109375" customWidth="1"/>
    <col min="7425" max="7425" width="26" customWidth="1"/>
    <col min="7426" max="7438" width="0" hidden="1" customWidth="1"/>
    <col min="7439" max="7439" width="24.28515625" customWidth="1"/>
    <col min="7440" max="7440" width="19.28515625" customWidth="1"/>
    <col min="7441" max="7441" width="19" customWidth="1"/>
    <col min="7442" max="7442" width="0" hidden="1" customWidth="1"/>
    <col min="7443" max="7443" width="3.7109375" customWidth="1"/>
    <col min="7444" max="7444" width="36.85546875" customWidth="1"/>
    <col min="7445" max="7445" width="5.5703125" customWidth="1"/>
    <col min="7446" max="7446" width="18.140625" customWidth="1"/>
    <col min="7447" max="7447" width="18.28515625" customWidth="1"/>
    <col min="7448" max="7448" width="18.42578125" customWidth="1"/>
    <col min="7451" max="7454" width="0" hidden="1" customWidth="1"/>
    <col min="7456" max="7459" width="0" hidden="1" customWidth="1"/>
    <col min="7680" max="7680" width="3.7109375" customWidth="1"/>
    <col min="7681" max="7681" width="26" customWidth="1"/>
    <col min="7682" max="7694" width="0" hidden="1" customWidth="1"/>
    <col min="7695" max="7695" width="24.28515625" customWidth="1"/>
    <col min="7696" max="7696" width="19.28515625" customWidth="1"/>
    <col min="7697" max="7697" width="19" customWidth="1"/>
    <col min="7698" max="7698" width="0" hidden="1" customWidth="1"/>
    <col min="7699" max="7699" width="3.7109375" customWidth="1"/>
    <col min="7700" max="7700" width="36.85546875" customWidth="1"/>
    <col min="7701" max="7701" width="5.5703125" customWidth="1"/>
    <col min="7702" max="7702" width="18.140625" customWidth="1"/>
    <col min="7703" max="7703" width="18.28515625" customWidth="1"/>
    <col min="7704" max="7704" width="18.42578125" customWidth="1"/>
    <col min="7707" max="7710" width="0" hidden="1" customWidth="1"/>
    <col min="7712" max="7715" width="0" hidden="1" customWidth="1"/>
    <col min="7936" max="7936" width="3.7109375" customWidth="1"/>
    <col min="7937" max="7937" width="26" customWidth="1"/>
    <col min="7938" max="7950" width="0" hidden="1" customWidth="1"/>
    <col min="7951" max="7951" width="24.28515625" customWidth="1"/>
    <col min="7952" max="7952" width="19.28515625" customWidth="1"/>
    <col min="7953" max="7953" width="19" customWidth="1"/>
    <col min="7954" max="7954" width="0" hidden="1" customWidth="1"/>
    <col min="7955" max="7955" width="3.7109375" customWidth="1"/>
    <col min="7956" max="7956" width="36.85546875" customWidth="1"/>
    <col min="7957" max="7957" width="5.5703125" customWidth="1"/>
    <col min="7958" max="7958" width="18.140625" customWidth="1"/>
    <col min="7959" max="7959" width="18.28515625" customWidth="1"/>
    <col min="7960" max="7960" width="18.42578125" customWidth="1"/>
    <col min="7963" max="7966" width="0" hidden="1" customWidth="1"/>
    <col min="7968" max="7971" width="0" hidden="1" customWidth="1"/>
    <col min="8192" max="8192" width="3.7109375" customWidth="1"/>
    <col min="8193" max="8193" width="26" customWidth="1"/>
    <col min="8194" max="8206" width="0" hidden="1" customWidth="1"/>
    <col min="8207" max="8207" width="24.28515625" customWidth="1"/>
    <col min="8208" max="8208" width="19.28515625" customWidth="1"/>
    <col min="8209" max="8209" width="19" customWidth="1"/>
    <col min="8210" max="8210" width="0" hidden="1" customWidth="1"/>
    <col min="8211" max="8211" width="3.7109375" customWidth="1"/>
    <col min="8212" max="8212" width="36.85546875" customWidth="1"/>
    <col min="8213" max="8213" width="5.5703125" customWidth="1"/>
    <col min="8214" max="8214" width="18.140625" customWidth="1"/>
    <col min="8215" max="8215" width="18.28515625" customWidth="1"/>
    <col min="8216" max="8216" width="18.42578125" customWidth="1"/>
    <col min="8219" max="8222" width="0" hidden="1" customWidth="1"/>
    <col min="8224" max="8227" width="0" hidden="1" customWidth="1"/>
    <col min="8448" max="8448" width="3.7109375" customWidth="1"/>
    <col min="8449" max="8449" width="26" customWidth="1"/>
    <col min="8450" max="8462" width="0" hidden="1" customWidth="1"/>
    <col min="8463" max="8463" width="24.28515625" customWidth="1"/>
    <col min="8464" max="8464" width="19.28515625" customWidth="1"/>
    <col min="8465" max="8465" width="19" customWidth="1"/>
    <col min="8466" max="8466" width="0" hidden="1" customWidth="1"/>
    <col min="8467" max="8467" width="3.7109375" customWidth="1"/>
    <col min="8468" max="8468" width="36.85546875" customWidth="1"/>
    <col min="8469" max="8469" width="5.5703125" customWidth="1"/>
    <col min="8470" max="8470" width="18.140625" customWidth="1"/>
    <col min="8471" max="8471" width="18.28515625" customWidth="1"/>
    <col min="8472" max="8472" width="18.42578125" customWidth="1"/>
    <col min="8475" max="8478" width="0" hidden="1" customWidth="1"/>
    <col min="8480" max="8483" width="0" hidden="1" customWidth="1"/>
    <col min="8704" max="8704" width="3.7109375" customWidth="1"/>
    <col min="8705" max="8705" width="26" customWidth="1"/>
    <col min="8706" max="8718" width="0" hidden="1" customWidth="1"/>
    <col min="8719" max="8719" width="24.28515625" customWidth="1"/>
    <col min="8720" max="8720" width="19.28515625" customWidth="1"/>
    <col min="8721" max="8721" width="19" customWidth="1"/>
    <col min="8722" max="8722" width="0" hidden="1" customWidth="1"/>
    <col min="8723" max="8723" width="3.7109375" customWidth="1"/>
    <col min="8724" max="8724" width="36.85546875" customWidth="1"/>
    <col min="8725" max="8725" width="5.5703125" customWidth="1"/>
    <col min="8726" max="8726" width="18.140625" customWidth="1"/>
    <col min="8727" max="8727" width="18.28515625" customWidth="1"/>
    <col min="8728" max="8728" width="18.42578125" customWidth="1"/>
    <col min="8731" max="8734" width="0" hidden="1" customWidth="1"/>
    <col min="8736" max="8739" width="0" hidden="1" customWidth="1"/>
    <col min="8960" max="8960" width="3.7109375" customWidth="1"/>
    <col min="8961" max="8961" width="26" customWidth="1"/>
    <col min="8962" max="8974" width="0" hidden="1" customWidth="1"/>
    <col min="8975" max="8975" width="24.28515625" customWidth="1"/>
    <col min="8976" max="8976" width="19.28515625" customWidth="1"/>
    <col min="8977" max="8977" width="19" customWidth="1"/>
    <col min="8978" max="8978" width="0" hidden="1" customWidth="1"/>
    <col min="8979" max="8979" width="3.7109375" customWidth="1"/>
    <col min="8980" max="8980" width="36.85546875" customWidth="1"/>
    <col min="8981" max="8981" width="5.5703125" customWidth="1"/>
    <col min="8982" max="8982" width="18.140625" customWidth="1"/>
    <col min="8983" max="8983" width="18.28515625" customWidth="1"/>
    <col min="8984" max="8984" width="18.42578125" customWidth="1"/>
    <col min="8987" max="8990" width="0" hidden="1" customWidth="1"/>
    <col min="8992" max="8995" width="0" hidden="1" customWidth="1"/>
    <col min="9216" max="9216" width="3.7109375" customWidth="1"/>
    <col min="9217" max="9217" width="26" customWidth="1"/>
    <col min="9218" max="9230" width="0" hidden="1" customWidth="1"/>
    <col min="9231" max="9231" width="24.28515625" customWidth="1"/>
    <col min="9232" max="9232" width="19.28515625" customWidth="1"/>
    <col min="9233" max="9233" width="19" customWidth="1"/>
    <col min="9234" max="9234" width="0" hidden="1" customWidth="1"/>
    <col min="9235" max="9235" width="3.7109375" customWidth="1"/>
    <col min="9236" max="9236" width="36.85546875" customWidth="1"/>
    <col min="9237" max="9237" width="5.5703125" customWidth="1"/>
    <col min="9238" max="9238" width="18.140625" customWidth="1"/>
    <col min="9239" max="9239" width="18.28515625" customWidth="1"/>
    <col min="9240" max="9240" width="18.42578125" customWidth="1"/>
    <col min="9243" max="9246" width="0" hidden="1" customWidth="1"/>
    <col min="9248" max="9251" width="0" hidden="1" customWidth="1"/>
    <col min="9472" max="9472" width="3.7109375" customWidth="1"/>
    <col min="9473" max="9473" width="26" customWidth="1"/>
    <col min="9474" max="9486" width="0" hidden="1" customWidth="1"/>
    <col min="9487" max="9487" width="24.28515625" customWidth="1"/>
    <col min="9488" max="9488" width="19.28515625" customWidth="1"/>
    <col min="9489" max="9489" width="19" customWidth="1"/>
    <col min="9490" max="9490" width="0" hidden="1" customWidth="1"/>
    <col min="9491" max="9491" width="3.7109375" customWidth="1"/>
    <col min="9492" max="9492" width="36.85546875" customWidth="1"/>
    <col min="9493" max="9493" width="5.5703125" customWidth="1"/>
    <col min="9494" max="9494" width="18.140625" customWidth="1"/>
    <col min="9495" max="9495" width="18.28515625" customWidth="1"/>
    <col min="9496" max="9496" width="18.42578125" customWidth="1"/>
    <col min="9499" max="9502" width="0" hidden="1" customWidth="1"/>
    <col min="9504" max="9507" width="0" hidden="1" customWidth="1"/>
    <col min="9728" max="9728" width="3.7109375" customWidth="1"/>
    <col min="9729" max="9729" width="26" customWidth="1"/>
    <col min="9730" max="9742" width="0" hidden="1" customWidth="1"/>
    <col min="9743" max="9743" width="24.28515625" customWidth="1"/>
    <col min="9744" max="9744" width="19.28515625" customWidth="1"/>
    <col min="9745" max="9745" width="19" customWidth="1"/>
    <col min="9746" max="9746" width="0" hidden="1" customWidth="1"/>
    <col min="9747" max="9747" width="3.7109375" customWidth="1"/>
    <col min="9748" max="9748" width="36.85546875" customWidth="1"/>
    <col min="9749" max="9749" width="5.5703125" customWidth="1"/>
    <col min="9750" max="9750" width="18.140625" customWidth="1"/>
    <col min="9751" max="9751" width="18.28515625" customWidth="1"/>
    <col min="9752" max="9752" width="18.42578125" customWidth="1"/>
    <col min="9755" max="9758" width="0" hidden="1" customWidth="1"/>
    <col min="9760" max="9763" width="0" hidden="1" customWidth="1"/>
    <col min="9984" max="9984" width="3.7109375" customWidth="1"/>
    <col min="9985" max="9985" width="26" customWidth="1"/>
    <col min="9986" max="9998" width="0" hidden="1" customWidth="1"/>
    <col min="9999" max="9999" width="24.28515625" customWidth="1"/>
    <col min="10000" max="10000" width="19.28515625" customWidth="1"/>
    <col min="10001" max="10001" width="19" customWidth="1"/>
    <col min="10002" max="10002" width="0" hidden="1" customWidth="1"/>
    <col min="10003" max="10003" width="3.7109375" customWidth="1"/>
    <col min="10004" max="10004" width="36.85546875" customWidth="1"/>
    <col min="10005" max="10005" width="5.5703125" customWidth="1"/>
    <col min="10006" max="10006" width="18.140625" customWidth="1"/>
    <col min="10007" max="10007" width="18.28515625" customWidth="1"/>
    <col min="10008" max="10008" width="18.42578125" customWidth="1"/>
    <col min="10011" max="10014" width="0" hidden="1" customWidth="1"/>
    <col min="10016" max="10019" width="0" hidden="1" customWidth="1"/>
    <col min="10240" max="10240" width="3.7109375" customWidth="1"/>
    <col min="10241" max="10241" width="26" customWidth="1"/>
    <col min="10242" max="10254" width="0" hidden="1" customWidth="1"/>
    <col min="10255" max="10255" width="24.28515625" customWidth="1"/>
    <col min="10256" max="10256" width="19.28515625" customWidth="1"/>
    <col min="10257" max="10257" width="19" customWidth="1"/>
    <col min="10258" max="10258" width="0" hidden="1" customWidth="1"/>
    <col min="10259" max="10259" width="3.7109375" customWidth="1"/>
    <col min="10260" max="10260" width="36.85546875" customWidth="1"/>
    <col min="10261" max="10261" width="5.5703125" customWidth="1"/>
    <col min="10262" max="10262" width="18.140625" customWidth="1"/>
    <col min="10263" max="10263" width="18.28515625" customWidth="1"/>
    <col min="10264" max="10264" width="18.42578125" customWidth="1"/>
    <col min="10267" max="10270" width="0" hidden="1" customWidth="1"/>
    <col min="10272" max="10275" width="0" hidden="1" customWidth="1"/>
    <col min="10496" max="10496" width="3.7109375" customWidth="1"/>
    <col min="10497" max="10497" width="26" customWidth="1"/>
    <col min="10498" max="10510" width="0" hidden="1" customWidth="1"/>
    <col min="10511" max="10511" width="24.28515625" customWidth="1"/>
    <col min="10512" max="10512" width="19.28515625" customWidth="1"/>
    <col min="10513" max="10513" width="19" customWidth="1"/>
    <col min="10514" max="10514" width="0" hidden="1" customWidth="1"/>
    <col min="10515" max="10515" width="3.7109375" customWidth="1"/>
    <col min="10516" max="10516" width="36.85546875" customWidth="1"/>
    <col min="10517" max="10517" width="5.5703125" customWidth="1"/>
    <col min="10518" max="10518" width="18.140625" customWidth="1"/>
    <col min="10519" max="10519" width="18.28515625" customWidth="1"/>
    <col min="10520" max="10520" width="18.42578125" customWidth="1"/>
    <col min="10523" max="10526" width="0" hidden="1" customWidth="1"/>
    <col min="10528" max="10531" width="0" hidden="1" customWidth="1"/>
    <col min="10752" max="10752" width="3.7109375" customWidth="1"/>
    <col min="10753" max="10753" width="26" customWidth="1"/>
    <col min="10754" max="10766" width="0" hidden="1" customWidth="1"/>
    <col min="10767" max="10767" width="24.28515625" customWidth="1"/>
    <col min="10768" max="10768" width="19.28515625" customWidth="1"/>
    <col min="10769" max="10769" width="19" customWidth="1"/>
    <col min="10770" max="10770" width="0" hidden="1" customWidth="1"/>
    <col min="10771" max="10771" width="3.7109375" customWidth="1"/>
    <col min="10772" max="10772" width="36.85546875" customWidth="1"/>
    <col min="10773" max="10773" width="5.5703125" customWidth="1"/>
    <col min="10774" max="10774" width="18.140625" customWidth="1"/>
    <col min="10775" max="10775" width="18.28515625" customWidth="1"/>
    <col min="10776" max="10776" width="18.42578125" customWidth="1"/>
    <col min="10779" max="10782" width="0" hidden="1" customWidth="1"/>
    <col min="10784" max="10787" width="0" hidden="1" customWidth="1"/>
    <col min="11008" max="11008" width="3.7109375" customWidth="1"/>
    <col min="11009" max="11009" width="26" customWidth="1"/>
    <col min="11010" max="11022" width="0" hidden="1" customWidth="1"/>
    <col min="11023" max="11023" width="24.28515625" customWidth="1"/>
    <col min="11024" max="11024" width="19.28515625" customWidth="1"/>
    <col min="11025" max="11025" width="19" customWidth="1"/>
    <col min="11026" max="11026" width="0" hidden="1" customWidth="1"/>
    <col min="11027" max="11027" width="3.7109375" customWidth="1"/>
    <col min="11028" max="11028" width="36.85546875" customWidth="1"/>
    <col min="11029" max="11029" width="5.5703125" customWidth="1"/>
    <col min="11030" max="11030" width="18.140625" customWidth="1"/>
    <col min="11031" max="11031" width="18.28515625" customWidth="1"/>
    <col min="11032" max="11032" width="18.42578125" customWidth="1"/>
    <col min="11035" max="11038" width="0" hidden="1" customWidth="1"/>
    <col min="11040" max="11043" width="0" hidden="1" customWidth="1"/>
    <col min="11264" max="11264" width="3.7109375" customWidth="1"/>
    <col min="11265" max="11265" width="26" customWidth="1"/>
    <col min="11266" max="11278" width="0" hidden="1" customWidth="1"/>
    <col min="11279" max="11279" width="24.28515625" customWidth="1"/>
    <col min="11280" max="11280" width="19.28515625" customWidth="1"/>
    <col min="11281" max="11281" width="19" customWidth="1"/>
    <col min="11282" max="11282" width="0" hidden="1" customWidth="1"/>
    <col min="11283" max="11283" width="3.7109375" customWidth="1"/>
    <col min="11284" max="11284" width="36.85546875" customWidth="1"/>
    <col min="11285" max="11285" width="5.5703125" customWidth="1"/>
    <col min="11286" max="11286" width="18.140625" customWidth="1"/>
    <col min="11287" max="11287" width="18.28515625" customWidth="1"/>
    <col min="11288" max="11288" width="18.42578125" customWidth="1"/>
    <col min="11291" max="11294" width="0" hidden="1" customWidth="1"/>
    <col min="11296" max="11299" width="0" hidden="1" customWidth="1"/>
    <col min="11520" max="11520" width="3.7109375" customWidth="1"/>
    <col min="11521" max="11521" width="26" customWidth="1"/>
    <col min="11522" max="11534" width="0" hidden="1" customWidth="1"/>
    <col min="11535" max="11535" width="24.28515625" customWidth="1"/>
    <col min="11536" max="11536" width="19.28515625" customWidth="1"/>
    <col min="11537" max="11537" width="19" customWidth="1"/>
    <col min="11538" max="11538" width="0" hidden="1" customWidth="1"/>
    <col min="11539" max="11539" width="3.7109375" customWidth="1"/>
    <col min="11540" max="11540" width="36.85546875" customWidth="1"/>
    <col min="11541" max="11541" width="5.5703125" customWidth="1"/>
    <col min="11542" max="11542" width="18.140625" customWidth="1"/>
    <col min="11543" max="11543" width="18.28515625" customWidth="1"/>
    <col min="11544" max="11544" width="18.42578125" customWidth="1"/>
    <col min="11547" max="11550" width="0" hidden="1" customWidth="1"/>
    <col min="11552" max="11555" width="0" hidden="1" customWidth="1"/>
    <col min="11776" max="11776" width="3.7109375" customWidth="1"/>
    <col min="11777" max="11777" width="26" customWidth="1"/>
    <col min="11778" max="11790" width="0" hidden="1" customWidth="1"/>
    <col min="11791" max="11791" width="24.28515625" customWidth="1"/>
    <col min="11792" max="11792" width="19.28515625" customWidth="1"/>
    <col min="11793" max="11793" width="19" customWidth="1"/>
    <col min="11794" max="11794" width="0" hidden="1" customWidth="1"/>
    <col min="11795" max="11795" width="3.7109375" customWidth="1"/>
    <col min="11796" max="11796" width="36.85546875" customWidth="1"/>
    <col min="11797" max="11797" width="5.5703125" customWidth="1"/>
    <col min="11798" max="11798" width="18.140625" customWidth="1"/>
    <col min="11799" max="11799" width="18.28515625" customWidth="1"/>
    <col min="11800" max="11800" width="18.42578125" customWidth="1"/>
    <col min="11803" max="11806" width="0" hidden="1" customWidth="1"/>
    <col min="11808" max="11811" width="0" hidden="1" customWidth="1"/>
    <col min="12032" max="12032" width="3.7109375" customWidth="1"/>
    <col min="12033" max="12033" width="26" customWidth="1"/>
    <col min="12034" max="12046" width="0" hidden="1" customWidth="1"/>
    <col min="12047" max="12047" width="24.28515625" customWidth="1"/>
    <col min="12048" max="12048" width="19.28515625" customWidth="1"/>
    <col min="12049" max="12049" width="19" customWidth="1"/>
    <col min="12050" max="12050" width="0" hidden="1" customWidth="1"/>
    <col min="12051" max="12051" width="3.7109375" customWidth="1"/>
    <col min="12052" max="12052" width="36.85546875" customWidth="1"/>
    <col min="12053" max="12053" width="5.5703125" customWidth="1"/>
    <col min="12054" max="12054" width="18.140625" customWidth="1"/>
    <col min="12055" max="12055" width="18.28515625" customWidth="1"/>
    <col min="12056" max="12056" width="18.42578125" customWidth="1"/>
    <col min="12059" max="12062" width="0" hidden="1" customWidth="1"/>
    <col min="12064" max="12067" width="0" hidden="1" customWidth="1"/>
    <col min="12288" max="12288" width="3.7109375" customWidth="1"/>
    <col min="12289" max="12289" width="26" customWidth="1"/>
    <col min="12290" max="12302" width="0" hidden="1" customWidth="1"/>
    <col min="12303" max="12303" width="24.28515625" customWidth="1"/>
    <col min="12304" max="12304" width="19.28515625" customWidth="1"/>
    <col min="12305" max="12305" width="19" customWidth="1"/>
    <col min="12306" max="12306" width="0" hidden="1" customWidth="1"/>
    <col min="12307" max="12307" width="3.7109375" customWidth="1"/>
    <col min="12308" max="12308" width="36.85546875" customWidth="1"/>
    <col min="12309" max="12309" width="5.5703125" customWidth="1"/>
    <col min="12310" max="12310" width="18.140625" customWidth="1"/>
    <col min="12311" max="12311" width="18.28515625" customWidth="1"/>
    <col min="12312" max="12312" width="18.42578125" customWidth="1"/>
    <col min="12315" max="12318" width="0" hidden="1" customWidth="1"/>
    <col min="12320" max="12323" width="0" hidden="1" customWidth="1"/>
    <col min="12544" max="12544" width="3.7109375" customWidth="1"/>
    <col min="12545" max="12545" width="26" customWidth="1"/>
    <col min="12546" max="12558" width="0" hidden="1" customWidth="1"/>
    <col min="12559" max="12559" width="24.28515625" customWidth="1"/>
    <col min="12560" max="12560" width="19.28515625" customWidth="1"/>
    <col min="12561" max="12561" width="19" customWidth="1"/>
    <col min="12562" max="12562" width="0" hidden="1" customWidth="1"/>
    <col min="12563" max="12563" width="3.7109375" customWidth="1"/>
    <col min="12564" max="12564" width="36.85546875" customWidth="1"/>
    <col min="12565" max="12565" width="5.5703125" customWidth="1"/>
    <col min="12566" max="12566" width="18.140625" customWidth="1"/>
    <col min="12567" max="12567" width="18.28515625" customWidth="1"/>
    <col min="12568" max="12568" width="18.42578125" customWidth="1"/>
    <col min="12571" max="12574" width="0" hidden="1" customWidth="1"/>
    <col min="12576" max="12579" width="0" hidden="1" customWidth="1"/>
    <col min="12800" max="12800" width="3.7109375" customWidth="1"/>
    <col min="12801" max="12801" width="26" customWidth="1"/>
    <col min="12802" max="12814" width="0" hidden="1" customWidth="1"/>
    <col min="12815" max="12815" width="24.28515625" customWidth="1"/>
    <col min="12816" max="12816" width="19.28515625" customWidth="1"/>
    <col min="12817" max="12817" width="19" customWidth="1"/>
    <col min="12818" max="12818" width="0" hidden="1" customWidth="1"/>
    <col min="12819" max="12819" width="3.7109375" customWidth="1"/>
    <col min="12820" max="12820" width="36.85546875" customWidth="1"/>
    <col min="12821" max="12821" width="5.5703125" customWidth="1"/>
    <col min="12822" max="12822" width="18.140625" customWidth="1"/>
    <col min="12823" max="12823" width="18.28515625" customWidth="1"/>
    <col min="12824" max="12824" width="18.42578125" customWidth="1"/>
    <col min="12827" max="12830" width="0" hidden="1" customWidth="1"/>
    <col min="12832" max="12835" width="0" hidden="1" customWidth="1"/>
    <col min="13056" max="13056" width="3.7109375" customWidth="1"/>
    <col min="13057" max="13057" width="26" customWidth="1"/>
    <col min="13058" max="13070" width="0" hidden="1" customWidth="1"/>
    <col min="13071" max="13071" width="24.28515625" customWidth="1"/>
    <col min="13072" max="13072" width="19.28515625" customWidth="1"/>
    <col min="13073" max="13073" width="19" customWidth="1"/>
    <col min="13074" max="13074" width="0" hidden="1" customWidth="1"/>
    <col min="13075" max="13075" width="3.7109375" customWidth="1"/>
    <col min="13076" max="13076" width="36.85546875" customWidth="1"/>
    <col min="13077" max="13077" width="5.5703125" customWidth="1"/>
    <col min="13078" max="13078" width="18.140625" customWidth="1"/>
    <col min="13079" max="13079" width="18.28515625" customWidth="1"/>
    <col min="13080" max="13080" width="18.42578125" customWidth="1"/>
    <col min="13083" max="13086" width="0" hidden="1" customWidth="1"/>
    <col min="13088" max="13091" width="0" hidden="1" customWidth="1"/>
    <col min="13312" max="13312" width="3.7109375" customWidth="1"/>
    <col min="13313" max="13313" width="26" customWidth="1"/>
    <col min="13314" max="13326" width="0" hidden="1" customWidth="1"/>
    <col min="13327" max="13327" width="24.28515625" customWidth="1"/>
    <col min="13328" max="13328" width="19.28515625" customWidth="1"/>
    <col min="13329" max="13329" width="19" customWidth="1"/>
    <col min="13330" max="13330" width="0" hidden="1" customWidth="1"/>
    <col min="13331" max="13331" width="3.7109375" customWidth="1"/>
    <col min="13332" max="13332" width="36.85546875" customWidth="1"/>
    <col min="13333" max="13333" width="5.5703125" customWidth="1"/>
    <col min="13334" max="13334" width="18.140625" customWidth="1"/>
    <col min="13335" max="13335" width="18.28515625" customWidth="1"/>
    <col min="13336" max="13336" width="18.42578125" customWidth="1"/>
    <col min="13339" max="13342" width="0" hidden="1" customWidth="1"/>
    <col min="13344" max="13347" width="0" hidden="1" customWidth="1"/>
    <col min="13568" max="13568" width="3.7109375" customWidth="1"/>
    <col min="13569" max="13569" width="26" customWidth="1"/>
    <col min="13570" max="13582" width="0" hidden="1" customWidth="1"/>
    <col min="13583" max="13583" width="24.28515625" customWidth="1"/>
    <col min="13584" max="13584" width="19.28515625" customWidth="1"/>
    <col min="13585" max="13585" width="19" customWidth="1"/>
    <col min="13586" max="13586" width="0" hidden="1" customWidth="1"/>
    <col min="13587" max="13587" width="3.7109375" customWidth="1"/>
    <col min="13588" max="13588" width="36.85546875" customWidth="1"/>
    <col min="13589" max="13589" width="5.5703125" customWidth="1"/>
    <col min="13590" max="13590" width="18.140625" customWidth="1"/>
    <col min="13591" max="13591" width="18.28515625" customWidth="1"/>
    <col min="13592" max="13592" width="18.42578125" customWidth="1"/>
    <col min="13595" max="13598" width="0" hidden="1" customWidth="1"/>
    <col min="13600" max="13603" width="0" hidden="1" customWidth="1"/>
    <col min="13824" max="13824" width="3.7109375" customWidth="1"/>
    <col min="13825" max="13825" width="26" customWidth="1"/>
    <col min="13826" max="13838" width="0" hidden="1" customWidth="1"/>
    <col min="13839" max="13839" width="24.28515625" customWidth="1"/>
    <col min="13840" max="13840" width="19.28515625" customWidth="1"/>
    <col min="13841" max="13841" width="19" customWidth="1"/>
    <col min="13842" max="13842" width="0" hidden="1" customWidth="1"/>
    <col min="13843" max="13843" width="3.7109375" customWidth="1"/>
    <col min="13844" max="13844" width="36.85546875" customWidth="1"/>
    <col min="13845" max="13845" width="5.5703125" customWidth="1"/>
    <col min="13846" max="13846" width="18.140625" customWidth="1"/>
    <col min="13847" max="13847" width="18.28515625" customWidth="1"/>
    <col min="13848" max="13848" width="18.42578125" customWidth="1"/>
    <col min="13851" max="13854" width="0" hidden="1" customWidth="1"/>
    <col min="13856" max="13859" width="0" hidden="1" customWidth="1"/>
    <col min="14080" max="14080" width="3.7109375" customWidth="1"/>
    <col min="14081" max="14081" width="26" customWidth="1"/>
    <col min="14082" max="14094" width="0" hidden="1" customWidth="1"/>
    <col min="14095" max="14095" width="24.28515625" customWidth="1"/>
    <col min="14096" max="14096" width="19.28515625" customWidth="1"/>
    <col min="14097" max="14097" width="19" customWidth="1"/>
    <col min="14098" max="14098" width="0" hidden="1" customWidth="1"/>
    <col min="14099" max="14099" width="3.7109375" customWidth="1"/>
    <col min="14100" max="14100" width="36.85546875" customWidth="1"/>
    <col min="14101" max="14101" width="5.5703125" customWidth="1"/>
    <col min="14102" max="14102" width="18.140625" customWidth="1"/>
    <col min="14103" max="14103" width="18.28515625" customWidth="1"/>
    <col min="14104" max="14104" width="18.42578125" customWidth="1"/>
    <col min="14107" max="14110" width="0" hidden="1" customWidth="1"/>
    <col min="14112" max="14115" width="0" hidden="1" customWidth="1"/>
    <col min="14336" max="14336" width="3.7109375" customWidth="1"/>
    <col min="14337" max="14337" width="26" customWidth="1"/>
    <col min="14338" max="14350" width="0" hidden="1" customWidth="1"/>
    <col min="14351" max="14351" width="24.28515625" customWidth="1"/>
    <col min="14352" max="14352" width="19.28515625" customWidth="1"/>
    <col min="14353" max="14353" width="19" customWidth="1"/>
    <col min="14354" max="14354" width="0" hidden="1" customWidth="1"/>
    <col min="14355" max="14355" width="3.7109375" customWidth="1"/>
    <col min="14356" max="14356" width="36.85546875" customWidth="1"/>
    <col min="14357" max="14357" width="5.5703125" customWidth="1"/>
    <col min="14358" max="14358" width="18.140625" customWidth="1"/>
    <col min="14359" max="14359" width="18.28515625" customWidth="1"/>
    <col min="14360" max="14360" width="18.42578125" customWidth="1"/>
    <col min="14363" max="14366" width="0" hidden="1" customWidth="1"/>
    <col min="14368" max="14371" width="0" hidden="1" customWidth="1"/>
    <col min="14592" max="14592" width="3.7109375" customWidth="1"/>
    <col min="14593" max="14593" width="26" customWidth="1"/>
    <col min="14594" max="14606" width="0" hidden="1" customWidth="1"/>
    <col min="14607" max="14607" width="24.28515625" customWidth="1"/>
    <col min="14608" max="14608" width="19.28515625" customWidth="1"/>
    <col min="14609" max="14609" width="19" customWidth="1"/>
    <col min="14610" max="14610" width="0" hidden="1" customWidth="1"/>
    <col min="14611" max="14611" width="3.7109375" customWidth="1"/>
    <col min="14612" max="14612" width="36.85546875" customWidth="1"/>
    <col min="14613" max="14613" width="5.5703125" customWidth="1"/>
    <col min="14614" max="14614" width="18.140625" customWidth="1"/>
    <col min="14615" max="14615" width="18.28515625" customWidth="1"/>
    <col min="14616" max="14616" width="18.42578125" customWidth="1"/>
    <col min="14619" max="14622" width="0" hidden="1" customWidth="1"/>
    <col min="14624" max="14627" width="0" hidden="1" customWidth="1"/>
    <col min="14848" max="14848" width="3.7109375" customWidth="1"/>
    <col min="14849" max="14849" width="26" customWidth="1"/>
    <col min="14850" max="14862" width="0" hidden="1" customWidth="1"/>
    <col min="14863" max="14863" width="24.28515625" customWidth="1"/>
    <col min="14864" max="14864" width="19.28515625" customWidth="1"/>
    <col min="14865" max="14865" width="19" customWidth="1"/>
    <col min="14866" max="14866" width="0" hidden="1" customWidth="1"/>
    <col min="14867" max="14867" width="3.7109375" customWidth="1"/>
    <col min="14868" max="14868" width="36.85546875" customWidth="1"/>
    <col min="14869" max="14869" width="5.5703125" customWidth="1"/>
    <col min="14870" max="14870" width="18.140625" customWidth="1"/>
    <col min="14871" max="14871" width="18.28515625" customWidth="1"/>
    <col min="14872" max="14872" width="18.42578125" customWidth="1"/>
    <col min="14875" max="14878" width="0" hidden="1" customWidth="1"/>
    <col min="14880" max="14883" width="0" hidden="1" customWidth="1"/>
    <col min="15104" max="15104" width="3.7109375" customWidth="1"/>
    <col min="15105" max="15105" width="26" customWidth="1"/>
    <col min="15106" max="15118" width="0" hidden="1" customWidth="1"/>
    <col min="15119" max="15119" width="24.28515625" customWidth="1"/>
    <col min="15120" max="15120" width="19.28515625" customWidth="1"/>
    <col min="15121" max="15121" width="19" customWidth="1"/>
    <col min="15122" max="15122" width="0" hidden="1" customWidth="1"/>
    <col min="15123" max="15123" width="3.7109375" customWidth="1"/>
    <col min="15124" max="15124" width="36.85546875" customWidth="1"/>
    <col min="15125" max="15125" width="5.5703125" customWidth="1"/>
    <col min="15126" max="15126" width="18.140625" customWidth="1"/>
    <col min="15127" max="15127" width="18.28515625" customWidth="1"/>
    <col min="15128" max="15128" width="18.42578125" customWidth="1"/>
    <col min="15131" max="15134" width="0" hidden="1" customWidth="1"/>
    <col min="15136" max="15139" width="0" hidden="1" customWidth="1"/>
    <col min="15360" max="15360" width="3.7109375" customWidth="1"/>
    <col min="15361" max="15361" width="26" customWidth="1"/>
    <col min="15362" max="15374" width="0" hidden="1" customWidth="1"/>
    <col min="15375" max="15375" width="24.28515625" customWidth="1"/>
    <col min="15376" max="15376" width="19.28515625" customWidth="1"/>
    <col min="15377" max="15377" width="19" customWidth="1"/>
    <col min="15378" max="15378" width="0" hidden="1" customWidth="1"/>
    <col min="15379" max="15379" width="3.7109375" customWidth="1"/>
    <col min="15380" max="15380" width="36.85546875" customWidth="1"/>
    <col min="15381" max="15381" width="5.5703125" customWidth="1"/>
    <col min="15382" max="15382" width="18.140625" customWidth="1"/>
    <col min="15383" max="15383" width="18.28515625" customWidth="1"/>
    <col min="15384" max="15384" width="18.42578125" customWidth="1"/>
    <col min="15387" max="15390" width="0" hidden="1" customWidth="1"/>
    <col min="15392" max="15395" width="0" hidden="1" customWidth="1"/>
    <col min="15616" max="15616" width="3.7109375" customWidth="1"/>
    <col min="15617" max="15617" width="26" customWidth="1"/>
    <col min="15618" max="15630" width="0" hidden="1" customWidth="1"/>
    <col min="15631" max="15631" width="24.28515625" customWidth="1"/>
    <col min="15632" max="15632" width="19.28515625" customWidth="1"/>
    <col min="15633" max="15633" width="19" customWidth="1"/>
    <col min="15634" max="15634" width="0" hidden="1" customWidth="1"/>
    <col min="15635" max="15635" width="3.7109375" customWidth="1"/>
    <col min="15636" max="15636" width="36.85546875" customWidth="1"/>
    <col min="15637" max="15637" width="5.5703125" customWidth="1"/>
    <col min="15638" max="15638" width="18.140625" customWidth="1"/>
    <col min="15639" max="15639" width="18.28515625" customWidth="1"/>
    <col min="15640" max="15640" width="18.42578125" customWidth="1"/>
    <col min="15643" max="15646" width="0" hidden="1" customWidth="1"/>
    <col min="15648" max="15651" width="0" hidden="1" customWidth="1"/>
    <col min="15872" max="15872" width="3.7109375" customWidth="1"/>
    <col min="15873" max="15873" width="26" customWidth="1"/>
    <col min="15874" max="15886" width="0" hidden="1" customWidth="1"/>
    <col min="15887" max="15887" width="24.28515625" customWidth="1"/>
    <col min="15888" max="15888" width="19.28515625" customWidth="1"/>
    <col min="15889" max="15889" width="19" customWidth="1"/>
    <col min="15890" max="15890" width="0" hidden="1" customWidth="1"/>
    <col min="15891" max="15891" width="3.7109375" customWidth="1"/>
    <col min="15892" max="15892" width="36.85546875" customWidth="1"/>
    <col min="15893" max="15893" width="5.5703125" customWidth="1"/>
    <col min="15894" max="15894" width="18.140625" customWidth="1"/>
    <col min="15895" max="15895" width="18.28515625" customWidth="1"/>
    <col min="15896" max="15896" width="18.42578125" customWidth="1"/>
    <col min="15899" max="15902" width="0" hidden="1" customWidth="1"/>
    <col min="15904" max="15907" width="0" hidden="1" customWidth="1"/>
    <col min="16128" max="16128" width="3.7109375" customWidth="1"/>
    <col min="16129" max="16129" width="26" customWidth="1"/>
    <col min="16130" max="16142" width="0" hidden="1" customWidth="1"/>
    <col min="16143" max="16143" width="24.28515625" customWidth="1"/>
    <col min="16144" max="16144" width="19.28515625" customWidth="1"/>
    <col min="16145" max="16145" width="19" customWidth="1"/>
    <col min="16146" max="16146" width="0" hidden="1" customWidth="1"/>
    <col min="16147" max="16147" width="3.7109375" customWidth="1"/>
    <col min="16148" max="16148" width="36.85546875" customWidth="1"/>
    <col min="16149" max="16149" width="5.5703125" customWidth="1"/>
    <col min="16150" max="16150" width="18.140625" customWidth="1"/>
    <col min="16151" max="16151" width="18.28515625" customWidth="1"/>
    <col min="16152" max="16152" width="18.42578125" customWidth="1"/>
    <col min="16155" max="16158" width="0" hidden="1" customWidth="1"/>
    <col min="16160" max="16163" width="0" hidden="1" customWidth="1"/>
  </cols>
  <sheetData>
    <row r="1" spans="1:22" ht="57" customHeight="1">
      <c r="A1" s="278" t="s">
        <v>188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22" ht="18.75" customHeight="1">
      <c r="A2" s="272" t="s">
        <v>1</v>
      </c>
      <c r="B2" s="274" t="s">
        <v>35</v>
      </c>
      <c r="P2" s="279" t="s">
        <v>189</v>
      </c>
      <c r="Q2" s="280"/>
      <c r="R2" s="276" t="s">
        <v>138</v>
      </c>
      <c r="S2" s="276" t="s">
        <v>58</v>
      </c>
    </row>
    <row r="3" spans="1:22" ht="22.5" customHeight="1">
      <c r="A3" s="272"/>
      <c r="B3" s="274"/>
      <c r="P3" s="281"/>
      <c r="Q3" s="282"/>
      <c r="R3" s="276"/>
      <c r="S3" s="276"/>
    </row>
    <row r="4" spans="1:22" ht="19.5" customHeight="1">
      <c r="A4" s="272"/>
      <c r="B4" s="274"/>
      <c r="P4" s="281"/>
      <c r="Q4" s="282"/>
      <c r="R4" s="276"/>
      <c r="S4" s="276"/>
    </row>
    <row r="5" spans="1:22" ht="41.25" customHeight="1" thickBot="1">
      <c r="A5" s="273"/>
      <c r="B5" s="275"/>
      <c r="P5" s="180" t="s">
        <v>62</v>
      </c>
      <c r="Q5" s="180" t="s">
        <v>190</v>
      </c>
      <c r="R5" s="277"/>
      <c r="S5" s="277"/>
      <c r="V5" s="201"/>
    </row>
    <row r="6" spans="1:22" ht="27.95" customHeight="1" thickTop="1">
      <c r="A6" s="28">
        <v>1</v>
      </c>
      <c r="B6" s="29" t="s">
        <v>2</v>
      </c>
      <c r="C6" s="123"/>
      <c r="D6" s="124"/>
      <c r="E6" s="124"/>
      <c r="F6" s="124"/>
      <c r="G6" s="124"/>
      <c r="H6" s="124">
        <f>C6</f>
        <v>0</v>
      </c>
      <c r="I6" s="125"/>
      <c r="J6" s="126"/>
      <c r="K6" s="126"/>
      <c r="L6" s="126"/>
      <c r="M6" s="126"/>
      <c r="N6" s="127">
        <f>SUM(J6:M6)</f>
        <v>0</v>
      </c>
      <c r="O6" s="127">
        <f>SUM(H6:M6)</f>
        <v>0</v>
      </c>
      <c r="P6" s="49">
        <v>193</v>
      </c>
      <c r="Q6" s="49">
        <v>622</v>
      </c>
      <c r="R6" s="49">
        <v>280</v>
      </c>
      <c r="S6" s="49">
        <v>404</v>
      </c>
      <c r="T6" s="21"/>
      <c r="V6" s="80"/>
    </row>
    <row r="7" spans="1:22" ht="30.6" customHeight="1">
      <c r="A7" s="81">
        <v>2</v>
      </c>
      <c r="B7" s="82" t="s">
        <v>3</v>
      </c>
      <c r="C7" s="128"/>
      <c r="D7" s="129"/>
      <c r="E7" s="129"/>
      <c r="F7" s="129"/>
      <c r="G7" s="129"/>
      <c r="H7" s="129">
        <f>C7</f>
        <v>0</v>
      </c>
      <c r="I7" s="130"/>
      <c r="J7" s="130"/>
      <c r="K7" s="130"/>
      <c r="L7" s="130"/>
      <c r="M7" s="130"/>
      <c r="N7" s="131">
        <f t="shared" ref="N7:N23" si="0">SUM(J7:M7)</f>
        <v>0</v>
      </c>
      <c r="O7" s="131">
        <f t="shared" ref="O7:O23" si="1">SUM(H7:M7)</f>
        <v>0</v>
      </c>
      <c r="P7" s="92">
        <v>166</v>
      </c>
      <c r="Q7" s="92">
        <v>569</v>
      </c>
      <c r="R7" s="92">
        <v>226</v>
      </c>
      <c r="S7" s="92">
        <v>505</v>
      </c>
      <c r="T7" s="21"/>
      <c r="V7" s="80"/>
    </row>
    <row r="8" spans="1:22" ht="27.95" customHeight="1">
      <c r="A8" s="19">
        <v>3</v>
      </c>
      <c r="B8" s="35" t="s">
        <v>4</v>
      </c>
      <c r="C8" s="132"/>
      <c r="D8" s="133"/>
      <c r="E8" s="133"/>
      <c r="F8" s="133"/>
      <c r="G8" s="133"/>
      <c r="H8" s="133">
        <f t="shared" ref="H8:H23" si="2">C8</f>
        <v>0</v>
      </c>
      <c r="I8" s="134"/>
      <c r="J8" s="134"/>
      <c r="K8" s="134"/>
      <c r="L8" s="134"/>
      <c r="M8" s="134"/>
      <c r="N8" s="135">
        <f t="shared" si="0"/>
        <v>0</v>
      </c>
      <c r="O8" s="135">
        <f t="shared" si="1"/>
        <v>0</v>
      </c>
      <c r="P8" s="50">
        <v>332</v>
      </c>
      <c r="Q8" s="50">
        <v>1042</v>
      </c>
      <c r="R8" s="50">
        <v>474</v>
      </c>
      <c r="S8" s="50">
        <v>634</v>
      </c>
      <c r="T8" s="21"/>
      <c r="V8" s="80"/>
    </row>
    <row r="9" spans="1:22" ht="27.95" customHeight="1">
      <c r="A9" s="81">
        <v>4</v>
      </c>
      <c r="B9" s="82" t="s">
        <v>5</v>
      </c>
      <c r="C9" s="128"/>
      <c r="D9" s="129"/>
      <c r="E9" s="129"/>
      <c r="F9" s="129"/>
      <c r="G9" s="129"/>
      <c r="H9" s="129">
        <f t="shared" si="2"/>
        <v>0</v>
      </c>
      <c r="I9" s="130"/>
      <c r="J9" s="130"/>
      <c r="K9" s="130"/>
      <c r="L9" s="130"/>
      <c r="M9" s="130"/>
      <c r="N9" s="131">
        <f t="shared" si="0"/>
        <v>0</v>
      </c>
      <c r="O9" s="131">
        <f t="shared" si="1"/>
        <v>0</v>
      </c>
      <c r="P9" s="92">
        <v>765</v>
      </c>
      <c r="Q9" s="92">
        <v>2462</v>
      </c>
      <c r="R9" s="92">
        <v>1319</v>
      </c>
      <c r="S9" s="92">
        <v>2137</v>
      </c>
      <c r="T9" s="21"/>
      <c r="V9" s="80"/>
    </row>
    <row r="10" spans="1:22" ht="27.95" customHeight="1">
      <c r="A10" s="19">
        <v>5</v>
      </c>
      <c r="B10" s="35" t="s">
        <v>6</v>
      </c>
      <c r="C10" s="132"/>
      <c r="D10" s="133"/>
      <c r="E10" s="133"/>
      <c r="F10" s="133"/>
      <c r="G10" s="133"/>
      <c r="H10" s="133">
        <f t="shared" si="2"/>
        <v>0</v>
      </c>
      <c r="I10" s="134"/>
      <c r="J10" s="134"/>
      <c r="K10" s="134"/>
      <c r="L10" s="134"/>
      <c r="M10" s="134"/>
      <c r="N10" s="135">
        <f t="shared" si="0"/>
        <v>0</v>
      </c>
      <c r="O10" s="135">
        <f t="shared" si="1"/>
        <v>0</v>
      </c>
      <c r="P10" s="50">
        <v>659</v>
      </c>
      <c r="Q10" s="50">
        <v>2057</v>
      </c>
      <c r="R10" s="50">
        <v>966</v>
      </c>
      <c r="S10" s="50">
        <v>1164</v>
      </c>
      <c r="T10" s="21"/>
      <c r="V10" s="80"/>
    </row>
    <row r="11" spans="1:22" ht="27.95" customHeight="1">
      <c r="A11" s="81">
        <v>6</v>
      </c>
      <c r="B11" s="82" t="s">
        <v>7</v>
      </c>
      <c r="C11" s="128"/>
      <c r="D11" s="129"/>
      <c r="E11" s="129"/>
      <c r="F11" s="129"/>
      <c r="G11" s="129"/>
      <c r="H11" s="129">
        <f t="shared" si="2"/>
        <v>0</v>
      </c>
      <c r="I11" s="130"/>
      <c r="J11" s="130"/>
      <c r="K11" s="130"/>
      <c r="L11" s="130"/>
      <c r="M11" s="130"/>
      <c r="N11" s="131">
        <f t="shared" si="0"/>
        <v>0</v>
      </c>
      <c r="O11" s="131">
        <f t="shared" si="1"/>
        <v>0</v>
      </c>
      <c r="P11" s="92">
        <v>741</v>
      </c>
      <c r="Q11" s="92">
        <v>2441</v>
      </c>
      <c r="R11" s="92">
        <v>1192</v>
      </c>
      <c r="S11" s="92">
        <v>1671</v>
      </c>
      <c r="T11" s="21"/>
      <c r="V11" s="80"/>
    </row>
    <row r="12" spans="1:22" ht="27.95" customHeight="1">
      <c r="A12" s="19">
        <v>7</v>
      </c>
      <c r="B12" s="35" t="s">
        <v>8</v>
      </c>
      <c r="C12" s="132"/>
      <c r="D12" s="133"/>
      <c r="E12" s="133"/>
      <c r="F12" s="133"/>
      <c r="G12" s="133"/>
      <c r="H12" s="133">
        <f t="shared" si="2"/>
        <v>0</v>
      </c>
      <c r="I12" s="134"/>
      <c r="J12" s="134"/>
      <c r="K12" s="134"/>
      <c r="L12" s="134"/>
      <c r="M12" s="134"/>
      <c r="N12" s="135">
        <f t="shared" si="0"/>
        <v>0</v>
      </c>
      <c r="O12" s="135">
        <f t="shared" si="1"/>
        <v>0</v>
      </c>
      <c r="P12" s="49">
        <v>251</v>
      </c>
      <c r="Q12" s="49">
        <v>793</v>
      </c>
      <c r="R12" s="50">
        <v>370</v>
      </c>
      <c r="S12" s="50">
        <v>593</v>
      </c>
      <c r="T12" s="21"/>
      <c r="V12" s="80"/>
    </row>
    <row r="13" spans="1:22" ht="27.95" customHeight="1">
      <c r="A13" s="81">
        <v>8</v>
      </c>
      <c r="B13" s="82" t="s">
        <v>9</v>
      </c>
      <c r="C13" s="128"/>
      <c r="D13" s="129"/>
      <c r="E13" s="129"/>
      <c r="F13" s="129"/>
      <c r="G13" s="129"/>
      <c r="H13" s="129">
        <f t="shared" si="2"/>
        <v>0</v>
      </c>
      <c r="I13" s="130"/>
      <c r="J13" s="130"/>
      <c r="K13" s="130"/>
      <c r="L13" s="130"/>
      <c r="M13" s="130"/>
      <c r="N13" s="131">
        <f t="shared" si="0"/>
        <v>0</v>
      </c>
      <c r="O13" s="131">
        <f t="shared" si="1"/>
        <v>0</v>
      </c>
      <c r="P13" s="92">
        <v>242</v>
      </c>
      <c r="Q13" s="92">
        <v>754</v>
      </c>
      <c r="R13" s="92">
        <v>367</v>
      </c>
      <c r="S13" s="92">
        <v>473</v>
      </c>
      <c r="T13" s="21"/>
      <c r="V13" s="80"/>
    </row>
    <row r="14" spans="1:22" ht="27.95" customHeight="1">
      <c r="A14" s="19">
        <v>9</v>
      </c>
      <c r="B14" s="35" t="s">
        <v>10</v>
      </c>
      <c r="C14" s="132"/>
      <c r="D14" s="133"/>
      <c r="E14" s="133"/>
      <c r="F14" s="133"/>
      <c r="G14" s="133"/>
      <c r="H14" s="133">
        <f t="shared" si="2"/>
        <v>0</v>
      </c>
      <c r="I14" s="134"/>
      <c r="J14" s="134"/>
      <c r="K14" s="134"/>
      <c r="L14" s="134"/>
      <c r="M14" s="134"/>
      <c r="N14" s="135">
        <f t="shared" si="0"/>
        <v>0</v>
      </c>
      <c r="O14" s="135">
        <f t="shared" si="1"/>
        <v>0</v>
      </c>
      <c r="P14" s="50">
        <v>255</v>
      </c>
      <c r="Q14" s="50">
        <v>840</v>
      </c>
      <c r="R14" s="50">
        <v>403</v>
      </c>
      <c r="S14" s="50">
        <v>611</v>
      </c>
      <c r="T14" s="21"/>
      <c r="V14" s="80"/>
    </row>
    <row r="15" spans="1:22" ht="27.95" customHeight="1">
      <c r="A15" s="81">
        <v>10</v>
      </c>
      <c r="B15" s="82" t="s">
        <v>11</v>
      </c>
      <c r="C15" s="128"/>
      <c r="D15" s="129"/>
      <c r="E15" s="129"/>
      <c r="F15" s="129"/>
      <c r="G15" s="129"/>
      <c r="H15" s="129">
        <f t="shared" si="2"/>
        <v>0</v>
      </c>
      <c r="I15" s="130"/>
      <c r="J15" s="130"/>
      <c r="K15" s="130"/>
      <c r="L15" s="130"/>
      <c r="M15" s="130"/>
      <c r="N15" s="131">
        <f t="shared" si="0"/>
        <v>0</v>
      </c>
      <c r="O15" s="131">
        <f t="shared" si="1"/>
        <v>0</v>
      </c>
      <c r="P15" s="92">
        <v>142</v>
      </c>
      <c r="Q15" s="92">
        <v>470</v>
      </c>
      <c r="R15" s="92">
        <v>238</v>
      </c>
      <c r="S15" s="92">
        <v>263</v>
      </c>
      <c r="T15" s="21"/>
      <c r="V15" s="80"/>
    </row>
    <row r="16" spans="1:22" ht="27.95" customHeight="1">
      <c r="A16" s="19">
        <v>11</v>
      </c>
      <c r="B16" s="35" t="s">
        <v>12</v>
      </c>
      <c r="C16" s="132"/>
      <c r="D16" s="133"/>
      <c r="E16" s="133"/>
      <c r="F16" s="133"/>
      <c r="G16" s="133"/>
      <c r="H16" s="133">
        <f t="shared" si="2"/>
        <v>0</v>
      </c>
      <c r="I16" s="134"/>
      <c r="J16" s="134"/>
      <c r="K16" s="134"/>
      <c r="L16" s="134"/>
      <c r="M16" s="134"/>
      <c r="N16" s="135">
        <f t="shared" si="0"/>
        <v>0</v>
      </c>
      <c r="O16" s="135">
        <f t="shared" si="1"/>
        <v>0</v>
      </c>
      <c r="P16" s="50">
        <v>223</v>
      </c>
      <c r="Q16" s="50">
        <v>714</v>
      </c>
      <c r="R16" s="50">
        <v>355</v>
      </c>
      <c r="S16" s="50">
        <v>536</v>
      </c>
      <c r="T16" s="21"/>
      <c r="V16" s="80"/>
    </row>
    <row r="17" spans="1:22" ht="27.95" customHeight="1">
      <c r="A17" s="81">
        <v>12</v>
      </c>
      <c r="B17" s="82" t="s">
        <v>13</v>
      </c>
      <c r="C17" s="128"/>
      <c r="D17" s="129"/>
      <c r="E17" s="129"/>
      <c r="F17" s="129"/>
      <c r="G17" s="129"/>
      <c r="H17" s="129">
        <f t="shared" si="2"/>
        <v>0</v>
      </c>
      <c r="I17" s="130"/>
      <c r="J17" s="130"/>
      <c r="K17" s="130"/>
      <c r="L17" s="130"/>
      <c r="M17" s="130"/>
      <c r="N17" s="131">
        <f t="shared" si="0"/>
        <v>0</v>
      </c>
      <c r="O17" s="131">
        <f t="shared" si="1"/>
        <v>0</v>
      </c>
      <c r="P17" s="92">
        <v>207</v>
      </c>
      <c r="Q17" s="92">
        <v>671</v>
      </c>
      <c r="R17" s="92">
        <v>316</v>
      </c>
      <c r="S17" s="92">
        <v>581</v>
      </c>
      <c r="T17" s="21"/>
      <c r="V17" s="80"/>
    </row>
    <row r="18" spans="1:22" ht="27.95" customHeight="1">
      <c r="A18" s="19">
        <v>13</v>
      </c>
      <c r="B18" s="35" t="s">
        <v>14</v>
      </c>
      <c r="C18" s="132"/>
      <c r="D18" s="133"/>
      <c r="E18" s="133"/>
      <c r="F18" s="133"/>
      <c r="G18" s="133"/>
      <c r="H18" s="133">
        <f t="shared" si="2"/>
        <v>0</v>
      </c>
      <c r="I18" s="134"/>
      <c r="J18" s="134"/>
      <c r="K18" s="134"/>
      <c r="L18" s="134"/>
      <c r="M18" s="134"/>
      <c r="N18" s="135">
        <f t="shared" si="0"/>
        <v>0</v>
      </c>
      <c r="O18" s="135">
        <f t="shared" si="1"/>
        <v>0</v>
      </c>
      <c r="P18" s="50">
        <v>169</v>
      </c>
      <c r="Q18" s="50">
        <v>549</v>
      </c>
      <c r="R18" s="50">
        <v>237</v>
      </c>
      <c r="S18" s="50">
        <v>295</v>
      </c>
      <c r="T18" s="21"/>
      <c r="V18" s="80"/>
    </row>
    <row r="19" spans="1:22" ht="27.95" customHeight="1">
      <c r="A19" s="81">
        <v>14</v>
      </c>
      <c r="B19" s="82" t="s">
        <v>15</v>
      </c>
      <c r="C19" s="128"/>
      <c r="D19" s="129"/>
      <c r="E19" s="129"/>
      <c r="F19" s="129"/>
      <c r="G19" s="129"/>
      <c r="H19" s="129">
        <f t="shared" si="2"/>
        <v>0</v>
      </c>
      <c r="I19" s="130"/>
      <c r="J19" s="130"/>
      <c r="K19" s="130"/>
      <c r="L19" s="130"/>
      <c r="M19" s="130"/>
      <c r="N19" s="131">
        <f t="shared" si="0"/>
        <v>0</v>
      </c>
      <c r="O19" s="131">
        <f t="shared" si="1"/>
        <v>0</v>
      </c>
      <c r="P19" s="92">
        <v>383</v>
      </c>
      <c r="Q19" s="92">
        <v>1301</v>
      </c>
      <c r="R19" s="92">
        <v>516</v>
      </c>
      <c r="S19" s="92">
        <v>580</v>
      </c>
      <c r="T19" s="21"/>
      <c r="V19" s="80"/>
    </row>
    <row r="20" spans="1:22" ht="27.95" customHeight="1">
      <c r="A20" s="19">
        <v>15</v>
      </c>
      <c r="B20" s="35" t="s">
        <v>16</v>
      </c>
      <c r="C20" s="132"/>
      <c r="D20" s="133"/>
      <c r="E20" s="133"/>
      <c r="F20" s="133"/>
      <c r="G20" s="133"/>
      <c r="H20" s="133">
        <f t="shared" si="2"/>
        <v>0</v>
      </c>
      <c r="I20" s="134"/>
      <c r="J20" s="134"/>
      <c r="K20" s="134"/>
      <c r="L20" s="134"/>
      <c r="M20" s="134"/>
      <c r="N20" s="135">
        <f t="shared" si="0"/>
        <v>0</v>
      </c>
      <c r="O20" s="135">
        <f t="shared" si="1"/>
        <v>0</v>
      </c>
      <c r="P20" s="50">
        <v>131</v>
      </c>
      <c r="Q20" s="50">
        <v>436</v>
      </c>
      <c r="R20" s="50">
        <v>223</v>
      </c>
      <c r="S20" s="50">
        <v>376</v>
      </c>
      <c r="T20" s="21"/>
      <c r="V20" s="80"/>
    </row>
    <row r="21" spans="1:22" ht="27.95" customHeight="1">
      <c r="A21" s="81">
        <v>16</v>
      </c>
      <c r="B21" s="82" t="s">
        <v>17</v>
      </c>
      <c r="C21" s="128"/>
      <c r="D21" s="129"/>
      <c r="E21" s="129"/>
      <c r="F21" s="129"/>
      <c r="G21" s="129"/>
      <c r="H21" s="129">
        <f t="shared" si="2"/>
        <v>0</v>
      </c>
      <c r="I21" s="130"/>
      <c r="J21" s="130"/>
      <c r="K21" s="130"/>
      <c r="L21" s="130"/>
      <c r="M21" s="130"/>
      <c r="N21" s="131">
        <f t="shared" si="0"/>
        <v>0</v>
      </c>
      <c r="O21" s="131">
        <f t="shared" si="1"/>
        <v>0</v>
      </c>
      <c r="P21" s="92">
        <v>181</v>
      </c>
      <c r="Q21" s="92">
        <v>578</v>
      </c>
      <c r="R21" s="92">
        <v>263</v>
      </c>
      <c r="S21" s="92">
        <v>415</v>
      </c>
      <c r="T21" s="21"/>
      <c r="V21" s="80"/>
    </row>
    <row r="22" spans="1:22" ht="27.95" customHeight="1">
      <c r="A22" s="19">
        <v>17</v>
      </c>
      <c r="B22" s="35" t="s">
        <v>18</v>
      </c>
      <c r="C22" s="132"/>
      <c r="D22" s="133"/>
      <c r="E22" s="133"/>
      <c r="F22" s="133"/>
      <c r="G22" s="133"/>
      <c r="H22" s="133">
        <f t="shared" si="2"/>
        <v>0</v>
      </c>
      <c r="I22" s="134"/>
      <c r="J22" s="134"/>
      <c r="K22" s="134"/>
      <c r="L22" s="134"/>
      <c r="M22" s="134"/>
      <c r="N22" s="135">
        <f t="shared" si="0"/>
        <v>0</v>
      </c>
      <c r="O22" s="135">
        <f t="shared" si="1"/>
        <v>0</v>
      </c>
      <c r="P22" s="50">
        <v>253</v>
      </c>
      <c r="Q22" s="50">
        <v>814</v>
      </c>
      <c r="R22" s="50">
        <v>393</v>
      </c>
      <c r="S22" s="50">
        <v>402</v>
      </c>
      <c r="T22" s="21"/>
      <c r="V22" s="80"/>
    </row>
    <row r="23" spans="1:22" ht="27.95" customHeight="1">
      <c r="A23" s="81">
        <v>18</v>
      </c>
      <c r="B23" s="82" t="s">
        <v>19</v>
      </c>
      <c r="C23" s="128"/>
      <c r="D23" s="129"/>
      <c r="E23" s="129"/>
      <c r="F23" s="129"/>
      <c r="G23" s="129"/>
      <c r="H23" s="129">
        <f t="shared" si="2"/>
        <v>0</v>
      </c>
      <c r="I23" s="130"/>
      <c r="J23" s="130"/>
      <c r="K23" s="130"/>
      <c r="L23" s="130"/>
      <c r="M23" s="130"/>
      <c r="N23" s="131">
        <f t="shared" si="0"/>
        <v>0</v>
      </c>
      <c r="O23" s="131">
        <f t="shared" si="1"/>
        <v>0</v>
      </c>
      <c r="P23" s="92">
        <v>386</v>
      </c>
      <c r="Q23" s="92">
        <v>1257</v>
      </c>
      <c r="R23" s="92">
        <v>576</v>
      </c>
      <c r="S23" s="92">
        <v>813</v>
      </c>
      <c r="T23" s="21"/>
      <c r="V23" s="80"/>
    </row>
    <row r="24" spans="1:22" ht="27.95" customHeight="1">
      <c r="A24" s="283" t="s">
        <v>0</v>
      </c>
      <c r="B24" s="284"/>
      <c r="P24" s="51">
        <f>SUM(P6:P23)</f>
        <v>5679</v>
      </c>
      <c r="Q24" s="51">
        <v>18370</v>
      </c>
      <c r="R24" s="51">
        <f>SUM(R6:R23)</f>
        <v>8714</v>
      </c>
      <c r="S24" s="51">
        <v>12453</v>
      </c>
      <c r="V24" s="80"/>
    </row>
    <row r="25" spans="1:22" ht="13.9" hidden="1" customHeight="1">
      <c r="N25" s="138"/>
      <c r="O25" s="137"/>
    </row>
    <row r="26" spans="1:22" ht="21.75" hidden="1" customHeight="1">
      <c r="B26" t="s">
        <v>20</v>
      </c>
      <c r="O26" s="8"/>
    </row>
    <row r="27" spans="1:22" ht="41.45" customHeight="1">
      <c r="O27" s="8"/>
    </row>
    <row r="30" spans="1:22">
      <c r="N30" s="136"/>
    </row>
  </sheetData>
  <mergeCells count="7">
    <mergeCell ref="A24:B24"/>
    <mergeCell ref="A2:A5"/>
    <mergeCell ref="B2:B5"/>
    <mergeCell ref="R2:R5"/>
    <mergeCell ref="A1:S1"/>
    <mergeCell ref="P2:Q4"/>
    <mergeCell ref="S2:S5"/>
  </mergeCells>
  <pageMargins left="0.25" right="0.25" top="0.75" bottom="0.75" header="0.3" footer="0.3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1" zoomScaleNormal="81" workbookViewId="0">
      <selection activeCell="H21" sqref="H21"/>
    </sheetView>
  </sheetViews>
  <sheetFormatPr defaultColWidth="8.7109375" defaultRowHeight="12.75"/>
  <cols>
    <col min="1" max="1" width="8.7109375" style="144"/>
    <col min="2" max="2" width="29.42578125" style="147" customWidth="1"/>
    <col min="3" max="3" width="13.42578125" style="144" customWidth="1"/>
    <col min="4" max="4" width="14.5703125" style="144" customWidth="1"/>
    <col min="5" max="5" width="15.42578125" style="203" customWidth="1"/>
    <col min="6" max="6" width="18.28515625" style="203" customWidth="1"/>
    <col min="7" max="257" width="8.7109375" style="144"/>
    <col min="258" max="258" width="29.42578125" style="144" customWidth="1"/>
    <col min="259" max="259" width="13.42578125" style="144" customWidth="1"/>
    <col min="260" max="260" width="14.5703125" style="144" customWidth="1"/>
    <col min="261" max="261" width="15.42578125" style="144" customWidth="1"/>
    <col min="262" max="262" width="18.28515625" style="144" customWidth="1"/>
    <col min="263" max="513" width="8.7109375" style="144"/>
    <col min="514" max="514" width="29.42578125" style="144" customWidth="1"/>
    <col min="515" max="515" width="13.42578125" style="144" customWidth="1"/>
    <col min="516" max="516" width="14.5703125" style="144" customWidth="1"/>
    <col min="517" max="517" width="15.42578125" style="144" customWidth="1"/>
    <col min="518" max="518" width="18.28515625" style="144" customWidth="1"/>
    <col min="519" max="769" width="8.7109375" style="144"/>
    <col min="770" max="770" width="29.42578125" style="144" customWidth="1"/>
    <col min="771" max="771" width="13.42578125" style="144" customWidth="1"/>
    <col min="772" max="772" width="14.5703125" style="144" customWidth="1"/>
    <col min="773" max="773" width="15.42578125" style="144" customWidth="1"/>
    <col min="774" max="774" width="18.28515625" style="144" customWidth="1"/>
    <col min="775" max="1025" width="8.7109375" style="144"/>
    <col min="1026" max="1026" width="29.42578125" style="144" customWidth="1"/>
    <col min="1027" max="1027" width="13.42578125" style="144" customWidth="1"/>
    <col min="1028" max="1028" width="14.5703125" style="144" customWidth="1"/>
    <col min="1029" max="1029" width="15.42578125" style="144" customWidth="1"/>
    <col min="1030" max="1030" width="18.28515625" style="144" customWidth="1"/>
    <col min="1031" max="1281" width="8.7109375" style="144"/>
    <col min="1282" max="1282" width="29.42578125" style="144" customWidth="1"/>
    <col min="1283" max="1283" width="13.42578125" style="144" customWidth="1"/>
    <col min="1284" max="1284" width="14.5703125" style="144" customWidth="1"/>
    <col min="1285" max="1285" width="15.42578125" style="144" customWidth="1"/>
    <col min="1286" max="1286" width="18.28515625" style="144" customWidth="1"/>
    <col min="1287" max="1537" width="8.7109375" style="144"/>
    <col min="1538" max="1538" width="29.42578125" style="144" customWidth="1"/>
    <col min="1539" max="1539" width="13.42578125" style="144" customWidth="1"/>
    <col min="1540" max="1540" width="14.5703125" style="144" customWidth="1"/>
    <col min="1541" max="1541" width="15.42578125" style="144" customWidth="1"/>
    <col min="1542" max="1542" width="18.28515625" style="144" customWidth="1"/>
    <col min="1543" max="1793" width="8.7109375" style="144"/>
    <col min="1794" max="1794" width="29.42578125" style="144" customWidth="1"/>
    <col min="1795" max="1795" width="13.42578125" style="144" customWidth="1"/>
    <col min="1796" max="1796" width="14.5703125" style="144" customWidth="1"/>
    <col min="1797" max="1797" width="15.42578125" style="144" customWidth="1"/>
    <col min="1798" max="1798" width="18.28515625" style="144" customWidth="1"/>
    <col min="1799" max="2049" width="8.7109375" style="144"/>
    <col min="2050" max="2050" width="29.42578125" style="144" customWidth="1"/>
    <col min="2051" max="2051" width="13.42578125" style="144" customWidth="1"/>
    <col min="2052" max="2052" width="14.5703125" style="144" customWidth="1"/>
    <col min="2053" max="2053" width="15.42578125" style="144" customWidth="1"/>
    <col min="2054" max="2054" width="18.28515625" style="144" customWidth="1"/>
    <col min="2055" max="2305" width="8.7109375" style="144"/>
    <col min="2306" max="2306" width="29.42578125" style="144" customWidth="1"/>
    <col min="2307" max="2307" width="13.42578125" style="144" customWidth="1"/>
    <col min="2308" max="2308" width="14.5703125" style="144" customWidth="1"/>
    <col min="2309" max="2309" width="15.42578125" style="144" customWidth="1"/>
    <col min="2310" max="2310" width="18.28515625" style="144" customWidth="1"/>
    <col min="2311" max="2561" width="8.7109375" style="144"/>
    <col min="2562" max="2562" width="29.42578125" style="144" customWidth="1"/>
    <col min="2563" max="2563" width="13.42578125" style="144" customWidth="1"/>
    <col min="2564" max="2564" width="14.5703125" style="144" customWidth="1"/>
    <col min="2565" max="2565" width="15.42578125" style="144" customWidth="1"/>
    <col min="2566" max="2566" width="18.28515625" style="144" customWidth="1"/>
    <col min="2567" max="2817" width="8.7109375" style="144"/>
    <col min="2818" max="2818" width="29.42578125" style="144" customWidth="1"/>
    <col min="2819" max="2819" width="13.42578125" style="144" customWidth="1"/>
    <col min="2820" max="2820" width="14.5703125" style="144" customWidth="1"/>
    <col min="2821" max="2821" width="15.42578125" style="144" customWidth="1"/>
    <col min="2822" max="2822" width="18.28515625" style="144" customWidth="1"/>
    <col min="2823" max="3073" width="8.7109375" style="144"/>
    <col min="3074" max="3074" width="29.42578125" style="144" customWidth="1"/>
    <col min="3075" max="3075" width="13.42578125" style="144" customWidth="1"/>
    <col min="3076" max="3076" width="14.5703125" style="144" customWidth="1"/>
    <col min="3077" max="3077" width="15.42578125" style="144" customWidth="1"/>
    <col min="3078" max="3078" width="18.28515625" style="144" customWidth="1"/>
    <col min="3079" max="3329" width="8.7109375" style="144"/>
    <col min="3330" max="3330" width="29.42578125" style="144" customWidth="1"/>
    <col min="3331" max="3331" width="13.42578125" style="144" customWidth="1"/>
    <col min="3332" max="3332" width="14.5703125" style="144" customWidth="1"/>
    <col min="3333" max="3333" width="15.42578125" style="144" customWidth="1"/>
    <col min="3334" max="3334" width="18.28515625" style="144" customWidth="1"/>
    <col min="3335" max="3585" width="8.7109375" style="144"/>
    <col min="3586" max="3586" width="29.42578125" style="144" customWidth="1"/>
    <col min="3587" max="3587" width="13.42578125" style="144" customWidth="1"/>
    <col min="3588" max="3588" width="14.5703125" style="144" customWidth="1"/>
    <col min="3589" max="3589" width="15.42578125" style="144" customWidth="1"/>
    <col min="3590" max="3590" width="18.28515625" style="144" customWidth="1"/>
    <col min="3591" max="3841" width="8.7109375" style="144"/>
    <col min="3842" max="3842" width="29.42578125" style="144" customWidth="1"/>
    <col min="3843" max="3843" width="13.42578125" style="144" customWidth="1"/>
    <col min="3844" max="3844" width="14.5703125" style="144" customWidth="1"/>
    <col min="3845" max="3845" width="15.42578125" style="144" customWidth="1"/>
    <col min="3846" max="3846" width="18.28515625" style="144" customWidth="1"/>
    <col min="3847" max="4097" width="8.7109375" style="144"/>
    <col min="4098" max="4098" width="29.42578125" style="144" customWidth="1"/>
    <col min="4099" max="4099" width="13.42578125" style="144" customWidth="1"/>
    <col min="4100" max="4100" width="14.5703125" style="144" customWidth="1"/>
    <col min="4101" max="4101" width="15.42578125" style="144" customWidth="1"/>
    <col min="4102" max="4102" width="18.28515625" style="144" customWidth="1"/>
    <col min="4103" max="4353" width="8.7109375" style="144"/>
    <col min="4354" max="4354" width="29.42578125" style="144" customWidth="1"/>
    <col min="4355" max="4355" width="13.42578125" style="144" customWidth="1"/>
    <col min="4356" max="4356" width="14.5703125" style="144" customWidth="1"/>
    <col min="4357" max="4357" width="15.42578125" style="144" customWidth="1"/>
    <col min="4358" max="4358" width="18.28515625" style="144" customWidth="1"/>
    <col min="4359" max="4609" width="8.7109375" style="144"/>
    <col min="4610" max="4610" width="29.42578125" style="144" customWidth="1"/>
    <col min="4611" max="4611" width="13.42578125" style="144" customWidth="1"/>
    <col min="4612" max="4612" width="14.5703125" style="144" customWidth="1"/>
    <col min="4613" max="4613" width="15.42578125" style="144" customWidth="1"/>
    <col min="4614" max="4614" width="18.28515625" style="144" customWidth="1"/>
    <col min="4615" max="4865" width="8.7109375" style="144"/>
    <col min="4866" max="4866" width="29.42578125" style="144" customWidth="1"/>
    <col min="4867" max="4867" width="13.42578125" style="144" customWidth="1"/>
    <col min="4868" max="4868" width="14.5703125" style="144" customWidth="1"/>
    <col min="4869" max="4869" width="15.42578125" style="144" customWidth="1"/>
    <col min="4870" max="4870" width="18.28515625" style="144" customWidth="1"/>
    <col min="4871" max="5121" width="8.7109375" style="144"/>
    <col min="5122" max="5122" width="29.42578125" style="144" customWidth="1"/>
    <col min="5123" max="5123" width="13.42578125" style="144" customWidth="1"/>
    <col min="5124" max="5124" width="14.5703125" style="144" customWidth="1"/>
    <col min="5125" max="5125" width="15.42578125" style="144" customWidth="1"/>
    <col min="5126" max="5126" width="18.28515625" style="144" customWidth="1"/>
    <col min="5127" max="5377" width="8.7109375" style="144"/>
    <col min="5378" max="5378" width="29.42578125" style="144" customWidth="1"/>
    <col min="5379" max="5379" width="13.42578125" style="144" customWidth="1"/>
    <col min="5380" max="5380" width="14.5703125" style="144" customWidth="1"/>
    <col min="5381" max="5381" width="15.42578125" style="144" customWidth="1"/>
    <col min="5382" max="5382" width="18.28515625" style="144" customWidth="1"/>
    <col min="5383" max="5633" width="8.7109375" style="144"/>
    <col min="5634" max="5634" width="29.42578125" style="144" customWidth="1"/>
    <col min="5635" max="5635" width="13.42578125" style="144" customWidth="1"/>
    <col min="5636" max="5636" width="14.5703125" style="144" customWidth="1"/>
    <col min="5637" max="5637" width="15.42578125" style="144" customWidth="1"/>
    <col min="5638" max="5638" width="18.28515625" style="144" customWidth="1"/>
    <col min="5639" max="5889" width="8.7109375" style="144"/>
    <col min="5890" max="5890" width="29.42578125" style="144" customWidth="1"/>
    <col min="5891" max="5891" width="13.42578125" style="144" customWidth="1"/>
    <col min="5892" max="5892" width="14.5703125" style="144" customWidth="1"/>
    <col min="5893" max="5893" width="15.42578125" style="144" customWidth="1"/>
    <col min="5894" max="5894" width="18.28515625" style="144" customWidth="1"/>
    <col min="5895" max="6145" width="8.7109375" style="144"/>
    <col min="6146" max="6146" width="29.42578125" style="144" customWidth="1"/>
    <col min="6147" max="6147" width="13.42578125" style="144" customWidth="1"/>
    <col min="6148" max="6148" width="14.5703125" style="144" customWidth="1"/>
    <col min="6149" max="6149" width="15.42578125" style="144" customWidth="1"/>
    <col min="6150" max="6150" width="18.28515625" style="144" customWidth="1"/>
    <col min="6151" max="6401" width="8.7109375" style="144"/>
    <col min="6402" max="6402" width="29.42578125" style="144" customWidth="1"/>
    <col min="6403" max="6403" width="13.42578125" style="144" customWidth="1"/>
    <col min="6404" max="6404" width="14.5703125" style="144" customWidth="1"/>
    <col min="6405" max="6405" width="15.42578125" style="144" customWidth="1"/>
    <col min="6406" max="6406" width="18.28515625" style="144" customWidth="1"/>
    <col min="6407" max="6657" width="8.7109375" style="144"/>
    <col min="6658" max="6658" width="29.42578125" style="144" customWidth="1"/>
    <col min="6659" max="6659" width="13.42578125" style="144" customWidth="1"/>
    <col min="6660" max="6660" width="14.5703125" style="144" customWidth="1"/>
    <col min="6661" max="6661" width="15.42578125" style="144" customWidth="1"/>
    <col min="6662" max="6662" width="18.28515625" style="144" customWidth="1"/>
    <col min="6663" max="6913" width="8.7109375" style="144"/>
    <col min="6914" max="6914" width="29.42578125" style="144" customWidth="1"/>
    <col min="6915" max="6915" width="13.42578125" style="144" customWidth="1"/>
    <col min="6916" max="6916" width="14.5703125" style="144" customWidth="1"/>
    <col min="6917" max="6917" width="15.42578125" style="144" customWidth="1"/>
    <col min="6918" max="6918" width="18.28515625" style="144" customWidth="1"/>
    <col min="6919" max="7169" width="8.7109375" style="144"/>
    <col min="7170" max="7170" width="29.42578125" style="144" customWidth="1"/>
    <col min="7171" max="7171" width="13.42578125" style="144" customWidth="1"/>
    <col min="7172" max="7172" width="14.5703125" style="144" customWidth="1"/>
    <col min="7173" max="7173" width="15.42578125" style="144" customWidth="1"/>
    <col min="7174" max="7174" width="18.28515625" style="144" customWidth="1"/>
    <col min="7175" max="7425" width="8.7109375" style="144"/>
    <col min="7426" max="7426" width="29.42578125" style="144" customWidth="1"/>
    <col min="7427" max="7427" width="13.42578125" style="144" customWidth="1"/>
    <col min="7428" max="7428" width="14.5703125" style="144" customWidth="1"/>
    <col min="7429" max="7429" width="15.42578125" style="144" customWidth="1"/>
    <col min="7430" max="7430" width="18.28515625" style="144" customWidth="1"/>
    <col min="7431" max="7681" width="8.7109375" style="144"/>
    <col min="7682" max="7682" width="29.42578125" style="144" customWidth="1"/>
    <col min="7683" max="7683" width="13.42578125" style="144" customWidth="1"/>
    <col min="7684" max="7684" width="14.5703125" style="144" customWidth="1"/>
    <col min="7685" max="7685" width="15.42578125" style="144" customWidth="1"/>
    <col min="7686" max="7686" width="18.28515625" style="144" customWidth="1"/>
    <col min="7687" max="7937" width="8.7109375" style="144"/>
    <col min="7938" max="7938" width="29.42578125" style="144" customWidth="1"/>
    <col min="7939" max="7939" width="13.42578125" style="144" customWidth="1"/>
    <col min="7940" max="7940" width="14.5703125" style="144" customWidth="1"/>
    <col min="7941" max="7941" width="15.42578125" style="144" customWidth="1"/>
    <col min="7942" max="7942" width="18.28515625" style="144" customWidth="1"/>
    <col min="7943" max="8193" width="8.7109375" style="144"/>
    <col min="8194" max="8194" width="29.42578125" style="144" customWidth="1"/>
    <col min="8195" max="8195" width="13.42578125" style="144" customWidth="1"/>
    <col min="8196" max="8196" width="14.5703125" style="144" customWidth="1"/>
    <col min="8197" max="8197" width="15.42578125" style="144" customWidth="1"/>
    <col min="8198" max="8198" width="18.28515625" style="144" customWidth="1"/>
    <col min="8199" max="8449" width="8.7109375" style="144"/>
    <col min="8450" max="8450" width="29.42578125" style="144" customWidth="1"/>
    <col min="8451" max="8451" width="13.42578125" style="144" customWidth="1"/>
    <col min="8452" max="8452" width="14.5703125" style="144" customWidth="1"/>
    <col min="8453" max="8453" width="15.42578125" style="144" customWidth="1"/>
    <col min="8454" max="8454" width="18.28515625" style="144" customWidth="1"/>
    <col min="8455" max="8705" width="8.7109375" style="144"/>
    <col min="8706" max="8706" width="29.42578125" style="144" customWidth="1"/>
    <col min="8707" max="8707" width="13.42578125" style="144" customWidth="1"/>
    <col min="8708" max="8708" width="14.5703125" style="144" customWidth="1"/>
    <col min="8709" max="8709" width="15.42578125" style="144" customWidth="1"/>
    <col min="8710" max="8710" width="18.28515625" style="144" customWidth="1"/>
    <col min="8711" max="8961" width="8.7109375" style="144"/>
    <col min="8962" max="8962" width="29.42578125" style="144" customWidth="1"/>
    <col min="8963" max="8963" width="13.42578125" style="144" customWidth="1"/>
    <col min="8964" max="8964" width="14.5703125" style="144" customWidth="1"/>
    <col min="8965" max="8965" width="15.42578125" style="144" customWidth="1"/>
    <col min="8966" max="8966" width="18.28515625" style="144" customWidth="1"/>
    <col min="8967" max="9217" width="8.7109375" style="144"/>
    <col min="9218" max="9218" width="29.42578125" style="144" customWidth="1"/>
    <col min="9219" max="9219" width="13.42578125" style="144" customWidth="1"/>
    <col min="9220" max="9220" width="14.5703125" style="144" customWidth="1"/>
    <col min="9221" max="9221" width="15.42578125" style="144" customWidth="1"/>
    <col min="9222" max="9222" width="18.28515625" style="144" customWidth="1"/>
    <col min="9223" max="9473" width="8.7109375" style="144"/>
    <col min="9474" max="9474" width="29.42578125" style="144" customWidth="1"/>
    <col min="9475" max="9475" width="13.42578125" style="144" customWidth="1"/>
    <col min="9476" max="9476" width="14.5703125" style="144" customWidth="1"/>
    <col min="9477" max="9477" width="15.42578125" style="144" customWidth="1"/>
    <col min="9478" max="9478" width="18.28515625" style="144" customWidth="1"/>
    <col min="9479" max="9729" width="8.7109375" style="144"/>
    <col min="9730" max="9730" width="29.42578125" style="144" customWidth="1"/>
    <col min="9731" max="9731" width="13.42578125" style="144" customWidth="1"/>
    <col min="9732" max="9732" width="14.5703125" style="144" customWidth="1"/>
    <col min="9733" max="9733" width="15.42578125" style="144" customWidth="1"/>
    <col min="9734" max="9734" width="18.28515625" style="144" customWidth="1"/>
    <col min="9735" max="9985" width="8.7109375" style="144"/>
    <col min="9986" max="9986" width="29.42578125" style="144" customWidth="1"/>
    <col min="9987" max="9987" width="13.42578125" style="144" customWidth="1"/>
    <col min="9988" max="9988" width="14.5703125" style="144" customWidth="1"/>
    <col min="9989" max="9989" width="15.42578125" style="144" customWidth="1"/>
    <col min="9990" max="9990" width="18.28515625" style="144" customWidth="1"/>
    <col min="9991" max="10241" width="8.7109375" style="144"/>
    <col min="10242" max="10242" width="29.42578125" style="144" customWidth="1"/>
    <col min="10243" max="10243" width="13.42578125" style="144" customWidth="1"/>
    <col min="10244" max="10244" width="14.5703125" style="144" customWidth="1"/>
    <col min="10245" max="10245" width="15.42578125" style="144" customWidth="1"/>
    <col min="10246" max="10246" width="18.28515625" style="144" customWidth="1"/>
    <col min="10247" max="10497" width="8.7109375" style="144"/>
    <col min="10498" max="10498" width="29.42578125" style="144" customWidth="1"/>
    <col min="10499" max="10499" width="13.42578125" style="144" customWidth="1"/>
    <col min="10500" max="10500" width="14.5703125" style="144" customWidth="1"/>
    <col min="10501" max="10501" width="15.42578125" style="144" customWidth="1"/>
    <col min="10502" max="10502" width="18.28515625" style="144" customWidth="1"/>
    <col min="10503" max="10753" width="8.7109375" style="144"/>
    <col min="10754" max="10754" width="29.42578125" style="144" customWidth="1"/>
    <col min="10755" max="10755" width="13.42578125" style="144" customWidth="1"/>
    <col min="10756" max="10756" width="14.5703125" style="144" customWidth="1"/>
    <col min="10757" max="10757" width="15.42578125" style="144" customWidth="1"/>
    <col min="10758" max="10758" width="18.28515625" style="144" customWidth="1"/>
    <col min="10759" max="11009" width="8.7109375" style="144"/>
    <col min="11010" max="11010" width="29.42578125" style="144" customWidth="1"/>
    <col min="11011" max="11011" width="13.42578125" style="144" customWidth="1"/>
    <col min="11012" max="11012" width="14.5703125" style="144" customWidth="1"/>
    <col min="11013" max="11013" width="15.42578125" style="144" customWidth="1"/>
    <col min="11014" max="11014" width="18.28515625" style="144" customWidth="1"/>
    <col min="11015" max="11265" width="8.7109375" style="144"/>
    <col min="11266" max="11266" width="29.42578125" style="144" customWidth="1"/>
    <col min="11267" max="11267" width="13.42578125" style="144" customWidth="1"/>
    <col min="11268" max="11268" width="14.5703125" style="144" customWidth="1"/>
    <col min="11269" max="11269" width="15.42578125" style="144" customWidth="1"/>
    <col min="11270" max="11270" width="18.28515625" style="144" customWidth="1"/>
    <col min="11271" max="11521" width="8.7109375" style="144"/>
    <col min="11522" max="11522" width="29.42578125" style="144" customWidth="1"/>
    <col min="11523" max="11523" width="13.42578125" style="144" customWidth="1"/>
    <col min="11524" max="11524" width="14.5703125" style="144" customWidth="1"/>
    <col min="11525" max="11525" width="15.42578125" style="144" customWidth="1"/>
    <col min="11526" max="11526" width="18.28515625" style="144" customWidth="1"/>
    <col min="11527" max="11777" width="8.7109375" style="144"/>
    <col min="11778" max="11778" width="29.42578125" style="144" customWidth="1"/>
    <col min="11779" max="11779" width="13.42578125" style="144" customWidth="1"/>
    <col min="11780" max="11780" width="14.5703125" style="144" customWidth="1"/>
    <col min="11781" max="11781" width="15.42578125" style="144" customWidth="1"/>
    <col min="11782" max="11782" width="18.28515625" style="144" customWidth="1"/>
    <col min="11783" max="12033" width="8.7109375" style="144"/>
    <col min="12034" max="12034" width="29.42578125" style="144" customWidth="1"/>
    <col min="12035" max="12035" width="13.42578125" style="144" customWidth="1"/>
    <col min="12036" max="12036" width="14.5703125" style="144" customWidth="1"/>
    <col min="12037" max="12037" width="15.42578125" style="144" customWidth="1"/>
    <col min="12038" max="12038" width="18.28515625" style="144" customWidth="1"/>
    <col min="12039" max="12289" width="8.7109375" style="144"/>
    <col min="12290" max="12290" width="29.42578125" style="144" customWidth="1"/>
    <col min="12291" max="12291" width="13.42578125" style="144" customWidth="1"/>
    <col min="12292" max="12292" width="14.5703125" style="144" customWidth="1"/>
    <col min="12293" max="12293" width="15.42578125" style="144" customWidth="1"/>
    <col min="12294" max="12294" width="18.28515625" style="144" customWidth="1"/>
    <col min="12295" max="12545" width="8.7109375" style="144"/>
    <col min="12546" max="12546" width="29.42578125" style="144" customWidth="1"/>
    <col min="12547" max="12547" width="13.42578125" style="144" customWidth="1"/>
    <col min="12548" max="12548" width="14.5703125" style="144" customWidth="1"/>
    <col min="12549" max="12549" width="15.42578125" style="144" customWidth="1"/>
    <col min="12550" max="12550" width="18.28515625" style="144" customWidth="1"/>
    <col min="12551" max="12801" width="8.7109375" style="144"/>
    <col min="12802" max="12802" width="29.42578125" style="144" customWidth="1"/>
    <col min="12803" max="12803" width="13.42578125" style="144" customWidth="1"/>
    <col min="12804" max="12804" width="14.5703125" style="144" customWidth="1"/>
    <col min="12805" max="12805" width="15.42578125" style="144" customWidth="1"/>
    <col min="12806" max="12806" width="18.28515625" style="144" customWidth="1"/>
    <col min="12807" max="13057" width="8.7109375" style="144"/>
    <col min="13058" max="13058" width="29.42578125" style="144" customWidth="1"/>
    <col min="13059" max="13059" width="13.42578125" style="144" customWidth="1"/>
    <col min="13060" max="13060" width="14.5703125" style="144" customWidth="1"/>
    <col min="13061" max="13061" width="15.42578125" style="144" customWidth="1"/>
    <col min="13062" max="13062" width="18.28515625" style="144" customWidth="1"/>
    <col min="13063" max="13313" width="8.7109375" style="144"/>
    <col min="13314" max="13314" width="29.42578125" style="144" customWidth="1"/>
    <col min="13315" max="13315" width="13.42578125" style="144" customWidth="1"/>
    <col min="13316" max="13316" width="14.5703125" style="144" customWidth="1"/>
    <col min="13317" max="13317" width="15.42578125" style="144" customWidth="1"/>
    <col min="13318" max="13318" width="18.28515625" style="144" customWidth="1"/>
    <col min="13319" max="13569" width="8.7109375" style="144"/>
    <col min="13570" max="13570" width="29.42578125" style="144" customWidth="1"/>
    <col min="13571" max="13571" width="13.42578125" style="144" customWidth="1"/>
    <col min="13572" max="13572" width="14.5703125" style="144" customWidth="1"/>
    <col min="13573" max="13573" width="15.42578125" style="144" customWidth="1"/>
    <col min="13574" max="13574" width="18.28515625" style="144" customWidth="1"/>
    <col min="13575" max="13825" width="8.7109375" style="144"/>
    <col min="13826" max="13826" width="29.42578125" style="144" customWidth="1"/>
    <col min="13827" max="13827" width="13.42578125" style="144" customWidth="1"/>
    <col min="13828" max="13828" width="14.5703125" style="144" customWidth="1"/>
    <col min="13829" max="13829" width="15.42578125" style="144" customWidth="1"/>
    <col min="13830" max="13830" width="18.28515625" style="144" customWidth="1"/>
    <col min="13831" max="14081" width="8.7109375" style="144"/>
    <col min="14082" max="14082" width="29.42578125" style="144" customWidth="1"/>
    <col min="14083" max="14083" width="13.42578125" style="144" customWidth="1"/>
    <col min="14084" max="14084" width="14.5703125" style="144" customWidth="1"/>
    <col min="14085" max="14085" width="15.42578125" style="144" customWidth="1"/>
    <col min="14086" max="14086" width="18.28515625" style="144" customWidth="1"/>
    <col min="14087" max="14337" width="8.7109375" style="144"/>
    <col min="14338" max="14338" width="29.42578125" style="144" customWidth="1"/>
    <col min="14339" max="14339" width="13.42578125" style="144" customWidth="1"/>
    <col min="14340" max="14340" width="14.5703125" style="144" customWidth="1"/>
    <col min="14341" max="14341" width="15.42578125" style="144" customWidth="1"/>
    <col min="14342" max="14342" width="18.28515625" style="144" customWidth="1"/>
    <col min="14343" max="14593" width="8.7109375" style="144"/>
    <col min="14594" max="14594" width="29.42578125" style="144" customWidth="1"/>
    <col min="14595" max="14595" width="13.42578125" style="144" customWidth="1"/>
    <col min="14596" max="14596" width="14.5703125" style="144" customWidth="1"/>
    <col min="14597" max="14597" width="15.42578125" style="144" customWidth="1"/>
    <col min="14598" max="14598" width="18.28515625" style="144" customWidth="1"/>
    <col min="14599" max="14849" width="8.7109375" style="144"/>
    <col min="14850" max="14850" width="29.42578125" style="144" customWidth="1"/>
    <col min="14851" max="14851" width="13.42578125" style="144" customWidth="1"/>
    <col min="14852" max="14852" width="14.5703125" style="144" customWidth="1"/>
    <col min="14853" max="14853" width="15.42578125" style="144" customWidth="1"/>
    <col min="14854" max="14854" width="18.28515625" style="144" customWidth="1"/>
    <col min="14855" max="15105" width="8.7109375" style="144"/>
    <col min="15106" max="15106" width="29.42578125" style="144" customWidth="1"/>
    <col min="15107" max="15107" width="13.42578125" style="144" customWidth="1"/>
    <col min="15108" max="15108" width="14.5703125" style="144" customWidth="1"/>
    <col min="15109" max="15109" width="15.42578125" style="144" customWidth="1"/>
    <col min="15110" max="15110" width="18.28515625" style="144" customWidth="1"/>
    <col min="15111" max="15361" width="8.7109375" style="144"/>
    <col min="15362" max="15362" width="29.42578125" style="144" customWidth="1"/>
    <col min="15363" max="15363" width="13.42578125" style="144" customWidth="1"/>
    <col min="15364" max="15364" width="14.5703125" style="144" customWidth="1"/>
    <col min="15365" max="15365" width="15.42578125" style="144" customWidth="1"/>
    <col min="15366" max="15366" width="18.28515625" style="144" customWidth="1"/>
    <col min="15367" max="15617" width="8.7109375" style="144"/>
    <col min="15618" max="15618" width="29.42578125" style="144" customWidth="1"/>
    <col min="15619" max="15619" width="13.42578125" style="144" customWidth="1"/>
    <col min="15620" max="15620" width="14.5703125" style="144" customWidth="1"/>
    <col min="15621" max="15621" width="15.42578125" style="144" customWidth="1"/>
    <col min="15622" max="15622" width="18.28515625" style="144" customWidth="1"/>
    <col min="15623" max="15873" width="8.7109375" style="144"/>
    <col min="15874" max="15874" width="29.42578125" style="144" customWidth="1"/>
    <col min="15875" max="15875" width="13.42578125" style="144" customWidth="1"/>
    <col min="15876" max="15876" width="14.5703125" style="144" customWidth="1"/>
    <col min="15877" max="15877" width="15.42578125" style="144" customWidth="1"/>
    <col min="15878" max="15878" width="18.28515625" style="144" customWidth="1"/>
    <col min="15879" max="16129" width="8.7109375" style="144"/>
    <col min="16130" max="16130" width="29.42578125" style="144" customWidth="1"/>
    <col min="16131" max="16131" width="13.42578125" style="144" customWidth="1"/>
    <col min="16132" max="16132" width="14.5703125" style="144" customWidth="1"/>
    <col min="16133" max="16133" width="15.42578125" style="144" customWidth="1"/>
    <col min="16134" max="16134" width="18.28515625" style="144" customWidth="1"/>
    <col min="16135" max="16384" width="8.7109375" style="144"/>
  </cols>
  <sheetData>
    <row r="1" spans="1:6" s="143" customFormat="1" ht="60" customHeight="1">
      <c r="B1" s="285" t="s">
        <v>193</v>
      </c>
      <c r="C1" s="285"/>
      <c r="D1" s="285"/>
      <c r="E1" s="285"/>
      <c r="F1" s="285"/>
    </row>
    <row r="2" spans="1:6" s="143" customFormat="1" ht="12.75" customHeight="1">
      <c r="B2" s="147"/>
      <c r="C2" s="286"/>
      <c r="D2" s="286"/>
      <c r="E2" s="286"/>
      <c r="F2" s="286"/>
    </row>
    <row r="3" spans="1:6" ht="34.5" customHeight="1">
      <c r="A3" s="287"/>
      <c r="B3" s="288" t="s">
        <v>35</v>
      </c>
      <c r="C3" s="289" t="s">
        <v>194</v>
      </c>
      <c r="D3" s="289" t="s">
        <v>140</v>
      </c>
      <c r="E3" s="289" t="s">
        <v>195</v>
      </c>
      <c r="F3" s="289"/>
    </row>
    <row r="4" spans="1:6" ht="65.45" customHeight="1">
      <c r="A4" s="287"/>
      <c r="B4" s="288"/>
      <c r="C4" s="289" t="s">
        <v>141</v>
      </c>
      <c r="D4" s="289"/>
      <c r="E4" s="289" t="s">
        <v>141</v>
      </c>
      <c r="F4" s="289"/>
    </row>
    <row r="5" spans="1:6" s="175" customFormat="1" ht="39.75" customHeight="1">
      <c r="A5" s="287"/>
      <c r="B5" s="288"/>
      <c r="C5" s="202" t="s">
        <v>196</v>
      </c>
      <c r="D5" s="202" t="s">
        <v>197</v>
      </c>
      <c r="E5" s="202" t="s">
        <v>196</v>
      </c>
      <c r="F5" s="202" t="s">
        <v>197</v>
      </c>
    </row>
    <row r="6" spans="1:6" s="145" customFormat="1" ht="18.399999999999999" customHeight="1">
      <c r="A6" s="28">
        <v>1</v>
      </c>
      <c r="B6" s="29" t="s">
        <v>2</v>
      </c>
      <c r="C6" s="52">
        <v>229</v>
      </c>
      <c r="D6" s="52">
        <v>242</v>
      </c>
      <c r="E6" s="52">
        <v>299</v>
      </c>
      <c r="F6" s="52">
        <v>327</v>
      </c>
    </row>
    <row r="7" spans="1:6" s="145" customFormat="1" ht="18.399999999999999" customHeight="1">
      <c r="A7" s="81">
        <v>2</v>
      </c>
      <c r="B7" s="82" t="s">
        <v>3</v>
      </c>
      <c r="C7" s="98">
        <v>221</v>
      </c>
      <c r="D7" s="98">
        <v>245</v>
      </c>
      <c r="E7" s="98">
        <v>319</v>
      </c>
      <c r="F7" s="98">
        <v>356</v>
      </c>
    </row>
    <row r="8" spans="1:6" s="145" customFormat="1" ht="18.399999999999999" customHeight="1">
      <c r="A8" s="19">
        <v>3</v>
      </c>
      <c r="B8" s="35" t="s">
        <v>4</v>
      </c>
      <c r="C8" s="52">
        <v>345</v>
      </c>
      <c r="D8" s="52">
        <v>366</v>
      </c>
      <c r="E8" s="52">
        <v>450</v>
      </c>
      <c r="F8" s="52">
        <v>480</v>
      </c>
    </row>
    <row r="9" spans="1:6" s="145" customFormat="1" ht="18.399999999999999" customHeight="1">
      <c r="A9" s="81">
        <v>4</v>
      </c>
      <c r="B9" s="82" t="s">
        <v>5</v>
      </c>
      <c r="C9" s="98">
        <v>978</v>
      </c>
      <c r="D9" s="98">
        <v>1019</v>
      </c>
      <c r="E9" s="98">
        <v>1427</v>
      </c>
      <c r="F9" s="98">
        <v>1508</v>
      </c>
    </row>
    <row r="10" spans="1:6" s="145" customFormat="1" ht="18.399999999999999" customHeight="1">
      <c r="A10" s="19">
        <v>5</v>
      </c>
      <c r="B10" s="35" t="s">
        <v>6</v>
      </c>
      <c r="C10" s="52">
        <v>625</v>
      </c>
      <c r="D10" s="52">
        <v>650</v>
      </c>
      <c r="E10" s="52">
        <v>846</v>
      </c>
      <c r="F10" s="52">
        <v>903</v>
      </c>
    </row>
    <row r="11" spans="1:6" s="145" customFormat="1" ht="18.399999999999999" customHeight="1">
      <c r="A11" s="81">
        <v>6</v>
      </c>
      <c r="B11" s="82" t="s">
        <v>7</v>
      </c>
      <c r="C11" s="98">
        <v>786</v>
      </c>
      <c r="D11" s="98">
        <v>831</v>
      </c>
      <c r="E11" s="98">
        <v>1135</v>
      </c>
      <c r="F11" s="98">
        <v>1230</v>
      </c>
    </row>
    <row r="12" spans="1:6" s="145" customFormat="1" ht="18.399999999999999" customHeight="1">
      <c r="A12" s="19">
        <v>7</v>
      </c>
      <c r="B12" s="35" t="s">
        <v>8</v>
      </c>
      <c r="C12" s="52">
        <v>306</v>
      </c>
      <c r="D12" s="52">
        <v>326</v>
      </c>
      <c r="E12" s="52">
        <v>417</v>
      </c>
      <c r="F12" s="52">
        <v>453</v>
      </c>
    </row>
    <row r="13" spans="1:6" s="145" customFormat="1" ht="18.399999999999999" customHeight="1">
      <c r="A13" s="81">
        <v>8</v>
      </c>
      <c r="B13" s="82" t="s">
        <v>9</v>
      </c>
      <c r="C13" s="98">
        <v>273</v>
      </c>
      <c r="D13" s="98">
        <v>285</v>
      </c>
      <c r="E13" s="98">
        <v>340</v>
      </c>
      <c r="F13" s="98">
        <v>362</v>
      </c>
    </row>
    <row r="14" spans="1:6" s="145" customFormat="1" ht="18.399999999999999" customHeight="1">
      <c r="A14" s="19">
        <v>9</v>
      </c>
      <c r="B14" s="35" t="s">
        <v>10</v>
      </c>
      <c r="C14" s="52">
        <v>321</v>
      </c>
      <c r="D14" s="52">
        <v>339</v>
      </c>
      <c r="E14" s="52">
        <v>434</v>
      </c>
      <c r="F14" s="52">
        <v>470</v>
      </c>
    </row>
    <row r="15" spans="1:6" s="145" customFormat="1" ht="18.399999999999999" customHeight="1">
      <c r="A15" s="81">
        <v>10</v>
      </c>
      <c r="B15" s="82" t="s">
        <v>11</v>
      </c>
      <c r="C15" s="98">
        <v>129</v>
      </c>
      <c r="D15" s="98">
        <v>134</v>
      </c>
      <c r="E15" s="98">
        <v>174</v>
      </c>
      <c r="F15" s="98">
        <v>183</v>
      </c>
    </row>
    <row r="16" spans="1:6" s="145" customFormat="1" ht="18.399999999999999" customHeight="1">
      <c r="A16" s="19">
        <v>11</v>
      </c>
      <c r="B16" s="35" t="s">
        <v>12</v>
      </c>
      <c r="C16" s="52">
        <v>259</v>
      </c>
      <c r="D16" s="52">
        <v>271</v>
      </c>
      <c r="E16" s="52">
        <v>366</v>
      </c>
      <c r="F16" s="52">
        <v>394</v>
      </c>
    </row>
    <row r="17" spans="1:6" s="145" customFormat="1" ht="18.399999999999999" customHeight="1">
      <c r="A17" s="81">
        <v>12</v>
      </c>
      <c r="B17" s="82" t="s">
        <v>13</v>
      </c>
      <c r="C17" s="98">
        <v>284</v>
      </c>
      <c r="D17" s="98">
        <v>300</v>
      </c>
      <c r="E17" s="98">
        <v>376</v>
      </c>
      <c r="F17" s="98">
        <v>409</v>
      </c>
    </row>
    <row r="18" spans="1:6" s="145" customFormat="1" ht="18.399999999999999" customHeight="1">
      <c r="A18" s="19">
        <v>13</v>
      </c>
      <c r="B18" s="35" t="s">
        <v>14</v>
      </c>
      <c r="C18" s="52">
        <v>152</v>
      </c>
      <c r="D18" s="52">
        <v>162</v>
      </c>
      <c r="E18" s="52">
        <v>196</v>
      </c>
      <c r="F18" s="52">
        <v>210</v>
      </c>
    </row>
    <row r="19" spans="1:6" s="145" customFormat="1" ht="18.399999999999999" customHeight="1">
      <c r="A19" s="81">
        <v>14</v>
      </c>
      <c r="B19" s="82" t="s">
        <v>15</v>
      </c>
      <c r="C19" s="98">
        <v>311</v>
      </c>
      <c r="D19" s="98">
        <v>329</v>
      </c>
      <c r="E19" s="98">
        <v>386</v>
      </c>
      <c r="F19" s="98">
        <v>423</v>
      </c>
    </row>
    <row r="20" spans="1:6" s="145" customFormat="1" ht="18.399999999999999" customHeight="1">
      <c r="A20" s="19">
        <v>15</v>
      </c>
      <c r="B20" s="35" t="s">
        <v>16</v>
      </c>
      <c r="C20" s="52">
        <v>198</v>
      </c>
      <c r="D20" s="52">
        <v>206</v>
      </c>
      <c r="E20" s="52">
        <v>266</v>
      </c>
      <c r="F20" s="52">
        <v>279</v>
      </c>
    </row>
    <row r="21" spans="1:6" s="145" customFormat="1" ht="18.399999999999999" customHeight="1">
      <c r="A21" s="81">
        <v>16</v>
      </c>
      <c r="B21" s="82" t="s">
        <v>17</v>
      </c>
      <c r="C21" s="98">
        <v>208</v>
      </c>
      <c r="D21" s="98">
        <v>214</v>
      </c>
      <c r="E21" s="98">
        <v>278</v>
      </c>
      <c r="F21" s="98">
        <v>291</v>
      </c>
    </row>
    <row r="22" spans="1:6" s="145" customFormat="1" ht="18.399999999999999" customHeight="1">
      <c r="A22" s="19">
        <v>17</v>
      </c>
      <c r="B22" s="35" t="s">
        <v>18</v>
      </c>
      <c r="C22" s="52">
        <v>265</v>
      </c>
      <c r="D22" s="52">
        <v>275</v>
      </c>
      <c r="E22" s="52">
        <v>351</v>
      </c>
      <c r="F22" s="52">
        <v>372</v>
      </c>
    </row>
    <row r="23" spans="1:6" s="145" customFormat="1" ht="18.399999999999999" customHeight="1">
      <c r="A23" s="81">
        <v>18</v>
      </c>
      <c r="B23" s="82" t="s">
        <v>19</v>
      </c>
      <c r="C23" s="98">
        <v>444</v>
      </c>
      <c r="D23" s="98">
        <v>466</v>
      </c>
      <c r="E23" s="98">
        <v>615</v>
      </c>
      <c r="F23" s="98">
        <v>660</v>
      </c>
    </row>
    <row r="24" spans="1:6" s="146" customFormat="1" ht="18">
      <c r="A24" s="149"/>
      <c r="B24" s="150" t="s">
        <v>0</v>
      </c>
      <c r="C24" s="182">
        <f>SUM(C6:C23)</f>
        <v>6334</v>
      </c>
      <c r="D24" s="182">
        <f>SUM(D6:D23)</f>
        <v>6660</v>
      </c>
      <c r="E24" s="182">
        <v>8675</v>
      </c>
      <c r="F24" s="182">
        <v>9310</v>
      </c>
    </row>
  </sheetData>
  <sheetProtection selectLockedCells="1" selectUnlockedCells="1"/>
  <mergeCells count="8">
    <mergeCell ref="B1:F1"/>
    <mergeCell ref="C2:F2"/>
    <mergeCell ref="A3:A5"/>
    <mergeCell ref="B3:B5"/>
    <mergeCell ref="C3:D3"/>
    <mergeCell ref="E3:F3"/>
    <mergeCell ref="C4:D4"/>
    <mergeCell ref="E4:F4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1" zoomScaleNormal="81" workbookViewId="0">
      <selection activeCell="L11" sqref="L11"/>
    </sheetView>
  </sheetViews>
  <sheetFormatPr defaultColWidth="8.7109375" defaultRowHeight="12.75"/>
  <cols>
    <col min="1" max="1" width="8.7109375" style="144"/>
    <col min="2" max="2" width="23.42578125" style="147" customWidth="1"/>
    <col min="3" max="3" width="14.28515625" style="144" customWidth="1"/>
    <col min="4" max="4" width="15.28515625" style="144" customWidth="1"/>
    <col min="5" max="5" width="14.5703125" style="144" customWidth="1"/>
    <col min="6" max="6" width="16.140625" style="144" customWidth="1"/>
    <col min="7" max="257" width="8.7109375" style="144"/>
    <col min="258" max="258" width="23.42578125" style="144" customWidth="1"/>
    <col min="259" max="259" width="14.28515625" style="144" customWidth="1"/>
    <col min="260" max="260" width="15.28515625" style="144" customWidth="1"/>
    <col min="261" max="261" width="14.5703125" style="144" customWidth="1"/>
    <col min="262" max="262" width="16.140625" style="144" customWidth="1"/>
    <col min="263" max="513" width="8.7109375" style="144"/>
    <col min="514" max="514" width="23.42578125" style="144" customWidth="1"/>
    <col min="515" max="515" width="14.28515625" style="144" customWidth="1"/>
    <col min="516" max="516" width="15.28515625" style="144" customWidth="1"/>
    <col min="517" max="517" width="14.5703125" style="144" customWidth="1"/>
    <col min="518" max="518" width="16.140625" style="144" customWidth="1"/>
    <col min="519" max="769" width="8.7109375" style="144"/>
    <col min="770" max="770" width="23.42578125" style="144" customWidth="1"/>
    <col min="771" max="771" width="14.28515625" style="144" customWidth="1"/>
    <col min="772" max="772" width="15.28515625" style="144" customWidth="1"/>
    <col min="773" max="773" width="14.5703125" style="144" customWidth="1"/>
    <col min="774" max="774" width="16.140625" style="144" customWidth="1"/>
    <col min="775" max="1025" width="8.7109375" style="144"/>
    <col min="1026" max="1026" width="23.42578125" style="144" customWidth="1"/>
    <col min="1027" max="1027" width="14.28515625" style="144" customWidth="1"/>
    <col min="1028" max="1028" width="15.28515625" style="144" customWidth="1"/>
    <col min="1029" max="1029" width="14.5703125" style="144" customWidth="1"/>
    <col min="1030" max="1030" width="16.140625" style="144" customWidth="1"/>
    <col min="1031" max="1281" width="8.7109375" style="144"/>
    <col min="1282" max="1282" width="23.42578125" style="144" customWidth="1"/>
    <col min="1283" max="1283" width="14.28515625" style="144" customWidth="1"/>
    <col min="1284" max="1284" width="15.28515625" style="144" customWidth="1"/>
    <col min="1285" max="1285" width="14.5703125" style="144" customWidth="1"/>
    <col min="1286" max="1286" width="16.140625" style="144" customWidth="1"/>
    <col min="1287" max="1537" width="8.7109375" style="144"/>
    <col min="1538" max="1538" width="23.42578125" style="144" customWidth="1"/>
    <col min="1539" max="1539" width="14.28515625" style="144" customWidth="1"/>
    <col min="1540" max="1540" width="15.28515625" style="144" customWidth="1"/>
    <col min="1541" max="1541" width="14.5703125" style="144" customWidth="1"/>
    <col min="1542" max="1542" width="16.140625" style="144" customWidth="1"/>
    <col min="1543" max="1793" width="8.7109375" style="144"/>
    <col min="1794" max="1794" width="23.42578125" style="144" customWidth="1"/>
    <col min="1795" max="1795" width="14.28515625" style="144" customWidth="1"/>
    <col min="1796" max="1796" width="15.28515625" style="144" customWidth="1"/>
    <col min="1797" max="1797" width="14.5703125" style="144" customWidth="1"/>
    <col min="1798" max="1798" width="16.140625" style="144" customWidth="1"/>
    <col min="1799" max="2049" width="8.7109375" style="144"/>
    <col min="2050" max="2050" width="23.42578125" style="144" customWidth="1"/>
    <col min="2051" max="2051" width="14.28515625" style="144" customWidth="1"/>
    <col min="2052" max="2052" width="15.28515625" style="144" customWidth="1"/>
    <col min="2053" max="2053" width="14.5703125" style="144" customWidth="1"/>
    <col min="2054" max="2054" width="16.140625" style="144" customWidth="1"/>
    <col min="2055" max="2305" width="8.7109375" style="144"/>
    <col min="2306" max="2306" width="23.42578125" style="144" customWidth="1"/>
    <col min="2307" max="2307" width="14.28515625" style="144" customWidth="1"/>
    <col min="2308" max="2308" width="15.28515625" style="144" customWidth="1"/>
    <col min="2309" max="2309" width="14.5703125" style="144" customWidth="1"/>
    <col min="2310" max="2310" width="16.140625" style="144" customWidth="1"/>
    <col min="2311" max="2561" width="8.7109375" style="144"/>
    <col min="2562" max="2562" width="23.42578125" style="144" customWidth="1"/>
    <col min="2563" max="2563" width="14.28515625" style="144" customWidth="1"/>
    <col min="2564" max="2564" width="15.28515625" style="144" customWidth="1"/>
    <col min="2565" max="2565" width="14.5703125" style="144" customWidth="1"/>
    <col min="2566" max="2566" width="16.140625" style="144" customWidth="1"/>
    <col min="2567" max="2817" width="8.7109375" style="144"/>
    <col min="2818" max="2818" width="23.42578125" style="144" customWidth="1"/>
    <col min="2819" max="2819" width="14.28515625" style="144" customWidth="1"/>
    <col min="2820" max="2820" width="15.28515625" style="144" customWidth="1"/>
    <col min="2821" max="2821" width="14.5703125" style="144" customWidth="1"/>
    <col min="2822" max="2822" width="16.140625" style="144" customWidth="1"/>
    <col min="2823" max="3073" width="8.7109375" style="144"/>
    <col min="3074" max="3074" width="23.42578125" style="144" customWidth="1"/>
    <col min="3075" max="3075" width="14.28515625" style="144" customWidth="1"/>
    <col min="3076" max="3076" width="15.28515625" style="144" customWidth="1"/>
    <col min="3077" max="3077" width="14.5703125" style="144" customWidth="1"/>
    <col min="3078" max="3078" width="16.140625" style="144" customWidth="1"/>
    <col min="3079" max="3329" width="8.7109375" style="144"/>
    <col min="3330" max="3330" width="23.42578125" style="144" customWidth="1"/>
    <col min="3331" max="3331" width="14.28515625" style="144" customWidth="1"/>
    <col min="3332" max="3332" width="15.28515625" style="144" customWidth="1"/>
    <col min="3333" max="3333" width="14.5703125" style="144" customWidth="1"/>
    <col min="3334" max="3334" width="16.140625" style="144" customWidth="1"/>
    <col min="3335" max="3585" width="8.7109375" style="144"/>
    <col min="3586" max="3586" width="23.42578125" style="144" customWidth="1"/>
    <col min="3587" max="3587" width="14.28515625" style="144" customWidth="1"/>
    <col min="3588" max="3588" width="15.28515625" style="144" customWidth="1"/>
    <col min="3589" max="3589" width="14.5703125" style="144" customWidth="1"/>
    <col min="3590" max="3590" width="16.140625" style="144" customWidth="1"/>
    <col min="3591" max="3841" width="8.7109375" style="144"/>
    <col min="3842" max="3842" width="23.42578125" style="144" customWidth="1"/>
    <col min="3843" max="3843" width="14.28515625" style="144" customWidth="1"/>
    <col min="3844" max="3844" width="15.28515625" style="144" customWidth="1"/>
    <col min="3845" max="3845" width="14.5703125" style="144" customWidth="1"/>
    <col min="3846" max="3846" width="16.140625" style="144" customWidth="1"/>
    <col min="3847" max="4097" width="8.7109375" style="144"/>
    <col min="4098" max="4098" width="23.42578125" style="144" customWidth="1"/>
    <col min="4099" max="4099" width="14.28515625" style="144" customWidth="1"/>
    <col min="4100" max="4100" width="15.28515625" style="144" customWidth="1"/>
    <col min="4101" max="4101" width="14.5703125" style="144" customWidth="1"/>
    <col min="4102" max="4102" width="16.140625" style="144" customWidth="1"/>
    <col min="4103" max="4353" width="8.7109375" style="144"/>
    <col min="4354" max="4354" width="23.42578125" style="144" customWidth="1"/>
    <col min="4355" max="4355" width="14.28515625" style="144" customWidth="1"/>
    <col min="4356" max="4356" width="15.28515625" style="144" customWidth="1"/>
    <col min="4357" max="4357" width="14.5703125" style="144" customWidth="1"/>
    <col min="4358" max="4358" width="16.140625" style="144" customWidth="1"/>
    <col min="4359" max="4609" width="8.7109375" style="144"/>
    <col min="4610" max="4610" width="23.42578125" style="144" customWidth="1"/>
    <col min="4611" max="4611" width="14.28515625" style="144" customWidth="1"/>
    <col min="4612" max="4612" width="15.28515625" style="144" customWidth="1"/>
    <col min="4613" max="4613" width="14.5703125" style="144" customWidth="1"/>
    <col min="4614" max="4614" width="16.140625" style="144" customWidth="1"/>
    <col min="4615" max="4865" width="8.7109375" style="144"/>
    <col min="4866" max="4866" width="23.42578125" style="144" customWidth="1"/>
    <col min="4867" max="4867" width="14.28515625" style="144" customWidth="1"/>
    <col min="4868" max="4868" width="15.28515625" style="144" customWidth="1"/>
    <col min="4869" max="4869" width="14.5703125" style="144" customWidth="1"/>
    <col min="4870" max="4870" width="16.140625" style="144" customWidth="1"/>
    <col min="4871" max="5121" width="8.7109375" style="144"/>
    <col min="5122" max="5122" width="23.42578125" style="144" customWidth="1"/>
    <col min="5123" max="5123" width="14.28515625" style="144" customWidth="1"/>
    <col min="5124" max="5124" width="15.28515625" style="144" customWidth="1"/>
    <col min="5125" max="5125" width="14.5703125" style="144" customWidth="1"/>
    <col min="5126" max="5126" width="16.140625" style="144" customWidth="1"/>
    <col min="5127" max="5377" width="8.7109375" style="144"/>
    <col min="5378" max="5378" width="23.42578125" style="144" customWidth="1"/>
    <col min="5379" max="5379" width="14.28515625" style="144" customWidth="1"/>
    <col min="5380" max="5380" width="15.28515625" style="144" customWidth="1"/>
    <col min="5381" max="5381" width="14.5703125" style="144" customWidth="1"/>
    <col min="5382" max="5382" width="16.140625" style="144" customWidth="1"/>
    <col min="5383" max="5633" width="8.7109375" style="144"/>
    <col min="5634" max="5634" width="23.42578125" style="144" customWidth="1"/>
    <col min="5635" max="5635" width="14.28515625" style="144" customWidth="1"/>
    <col min="5636" max="5636" width="15.28515625" style="144" customWidth="1"/>
    <col min="5637" max="5637" width="14.5703125" style="144" customWidth="1"/>
    <col min="5638" max="5638" width="16.140625" style="144" customWidth="1"/>
    <col min="5639" max="5889" width="8.7109375" style="144"/>
    <col min="5890" max="5890" width="23.42578125" style="144" customWidth="1"/>
    <col min="5891" max="5891" width="14.28515625" style="144" customWidth="1"/>
    <col min="5892" max="5892" width="15.28515625" style="144" customWidth="1"/>
    <col min="5893" max="5893" width="14.5703125" style="144" customWidth="1"/>
    <col min="5894" max="5894" width="16.140625" style="144" customWidth="1"/>
    <col min="5895" max="6145" width="8.7109375" style="144"/>
    <col min="6146" max="6146" width="23.42578125" style="144" customWidth="1"/>
    <col min="6147" max="6147" width="14.28515625" style="144" customWidth="1"/>
    <col min="6148" max="6148" width="15.28515625" style="144" customWidth="1"/>
    <col min="6149" max="6149" width="14.5703125" style="144" customWidth="1"/>
    <col min="6150" max="6150" width="16.140625" style="144" customWidth="1"/>
    <col min="6151" max="6401" width="8.7109375" style="144"/>
    <col min="6402" max="6402" width="23.42578125" style="144" customWidth="1"/>
    <col min="6403" max="6403" width="14.28515625" style="144" customWidth="1"/>
    <col min="6404" max="6404" width="15.28515625" style="144" customWidth="1"/>
    <col min="6405" max="6405" width="14.5703125" style="144" customWidth="1"/>
    <col min="6406" max="6406" width="16.140625" style="144" customWidth="1"/>
    <col min="6407" max="6657" width="8.7109375" style="144"/>
    <col min="6658" max="6658" width="23.42578125" style="144" customWidth="1"/>
    <col min="6659" max="6659" width="14.28515625" style="144" customWidth="1"/>
    <col min="6660" max="6660" width="15.28515625" style="144" customWidth="1"/>
    <col min="6661" max="6661" width="14.5703125" style="144" customWidth="1"/>
    <col min="6662" max="6662" width="16.140625" style="144" customWidth="1"/>
    <col min="6663" max="6913" width="8.7109375" style="144"/>
    <col min="6914" max="6914" width="23.42578125" style="144" customWidth="1"/>
    <col min="6915" max="6915" width="14.28515625" style="144" customWidth="1"/>
    <col min="6916" max="6916" width="15.28515625" style="144" customWidth="1"/>
    <col min="6917" max="6917" width="14.5703125" style="144" customWidth="1"/>
    <col min="6918" max="6918" width="16.140625" style="144" customWidth="1"/>
    <col min="6919" max="7169" width="8.7109375" style="144"/>
    <col min="7170" max="7170" width="23.42578125" style="144" customWidth="1"/>
    <col min="7171" max="7171" width="14.28515625" style="144" customWidth="1"/>
    <col min="7172" max="7172" width="15.28515625" style="144" customWidth="1"/>
    <col min="7173" max="7173" width="14.5703125" style="144" customWidth="1"/>
    <col min="7174" max="7174" width="16.140625" style="144" customWidth="1"/>
    <col min="7175" max="7425" width="8.7109375" style="144"/>
    <col min="7426" max="7426" width="23.42578125" style="144" customWidth="1"/>
    <col min="7427" max="7427" width="14.28515625" style="144" customWidth="1"/>
    <col min="7428" max="7428" width="15.28515625" style="144" customWidth="1"/>
    <col min="7429" max="7429" width="14.5703125" style="144" customWidth="1"/>
    <col min="7430" max="7430" width="16.140625" style="144" customWidth="1"/>
    <col min="7431" max="7681" width="8.7109375" style="144"/>
    <col min="7682" max="7682" width="23.42578125" style="144" customWidth="1"/>
    <col min="7683" max="7683" width="14.28515625" style="144" customWidth="1"/>
    <col min="7684" max="7684" width="15.28515625" style="144" customWidth="1"/>
    <col min="7685" max="7685" width="14.5703125" style="144" customWidth="1"/>
    <col min="7686" max="7686" width="16.140625" style="144" customWidth="1"/>
    <col min="7687" max="7937" width="8.7109375" style="144"/>
    <col min="7938" max="7938" width="23.42578125" style="144" customWidth="1"/>
    <col min="7939" max="7939" width="14.28515625" style="144" customWidth="1"/>
    <col min="7940" max="7940" width="15.28515625" style="144" customWidth="1"/>
    <col min="7941" max="7941" width="14.5703125" style="144" customWidth="1"/>
    <col min="7942" max="7942" width="16.140625" style="144" customWidth="1"/>
    <col min="7943" max="8193" width="8.7109375" style="144"/>
    <col min="8194" max="8194" width="23.42578125" style="144" customWidth="1"/>
    <col min="8195" max="8195" width="14.28515625" style="144" customWidth="1"/>
    <col min="8196" max="8196" width="15.28515625" style="144" customWidth="1"/>
    <col min="8197" max="8197" width="14.5703125" style="144" customWidth="1"/>
    <col min="8198" max="8198" width="16.140625" style="144" customWidth="1"/>
    <col min="8199" max="8449" width="8.7109375" style="144"/>
    <col min="8450" max="8450" width="23.42578125" style="144" customWidth="1"/>
    <col min="8451" max="8451" width="14.28515625" style="144" customWidth="1"/>
    <col min="8452" max="8452" width="15.28515625" style="144" customWidth="1"/>
    <col min="8453" max="8453" width="14.5703125" style="144" customWidth="1"/>
    <col min="8454" max="8454" width="16.140625" style="144" customWidth="1"/>
    <col min="8455" max="8705" width="8.7109375" style="144"/>
    <col min="8706" max="8706" width="23.42578125" style="144" customWidth="1"/>
    <col min="8707" max="8707" width="14.28515625" style="144" customWidth="1"/>
    <col min="8708" max="8708" width="15.28515625" style="144" customWidth="1"/>
    <col min="8709" max="8709" width="14.5703125" style="144" customWidth="1"/>
    <col min="8710" max="8710" width="16.140625" style="144" customWidth="1"/>
    <col min="8711" max="8961" width="8.7109375" style="144"/>
    <col min="8962" max="8962" width="23.42578125" style="144" customWidth="1"/>
    <col min="8963" max="8963" width="14.28515625" style="144" customWidth="1"/>
    <col min="8964" max="8964" width="15.28515625" style="144" customWidth="1"/>
    <col min="8965" max="8965" width="14.5703125" style="144" customWidth="1"/>
    <col min="8966" max="8966" width="16.140625" style="144" customWidth="1"/>
    <col min="8967" max="9217" width="8.7109375" style="144"/>
    <col min="9218" max="9218" width="23.42578125" style="144" customWidth="1"/>
    <col min="9219" max="9219" width="14.28515625" style="144" customWidth="1"/>
    <col min="9220" max="9220" width="15.28515625" style="144" customWidth="1"/>
    <col min="9221" max="9221" width="14.5703125" style="144" customWidth="1"/>
    <col min="9222" max="9222" width="16.140625" style="144" customWidth="1"/>
    <col min="9223" max="9473" width="8.7109375" style="144"/>
    <col min="9474" max="9474" width="23.42578125" style="144" customWidth="1"/>
    <col min="9475" max="9475" width="14.28515625" style="144" customWidth="1"/>
    <col min="9476" max="9476" width="15.28515625" style="144" customWidth="1"/>
    <col min="9477" max="9477" width="14.5703125" style="144" customWidth="1"/>
    <col min="9478" max="9478" width="16.140625" style="144" customWidth="1"/>
    <col min="9479" max="9729" width="8.7109375" style="144"/>
    <col min="9730" max="9730" width="23.42578125" style="144" customWidth="1"/>
    <col min="9731" max="9731" width="14.28515625" style="144" customWidth="1"/>
    <col min="9732" max="9732" width="15.28515625" style="144" customWidth="1"/>
    <col min="9733" max="9733" width="14.5703125" style="144" customWidth="1"/>
    <col min="9734" max="9734" width="16.140625" style="144" customWidth="1"/>
    <col min="9735" max="9985" width="8.7109375" style="144"/>
    <col min="9986" max="9986" width="23.42578125" style="144" customWidth="1"/>
    <col min="9987" max="9987" width="14.28515625" style="144" customWidth="1"/>
    <col min="9988" max="9988" width="15.28515625" style="144" customWidth="1"/>
    <col min="9989" max="9989" width="14.5703125" style="144" customWidth="1"/>
    <col min="9990" max="9990" width="16.140625" style="144" customWidth="1"/>
    <col min="9991" max="10241" width="8.7109375" style="144"/>
    <col min="10242" max="10242" width="23.42578125" style="144" customWidth="1"/>
    <col min="10243" max="10243" width="14.28515625" style="144" customWidth="1"/>
    <col min="10244" max="10244" width="15.28515625" style="144" customWidth="1"/>
    <col min="10245" max="10245" width="14.5703125" style="144" customWidth="1"/>
    <col min="10246" max="10246" width="16.140625" style="144" customWidth="1"/>
    <col min="10247" max="10497" width="8.7109375" style="144"/>
    <col min="10498" max="10498" width="23.42578125" style="144" customWidth="1"/>
    <col min="10499" max="10499" width="14.28515625" style="144" customWidth="1"/>
    <col min="10500" max="10500" width="15.28515625" style="144" customWidth="1"/>
    <col min="10501" max="10501" width="14.5703125" style="144" customWidth="1"/>
    <col min="10502" max="10502" width="16.140625" style="144" customWidth="1"/>
    <col min="10503" max="10753" width="8.7109375" style="144"/>
    <col min="10754" max="10754" width="23.42578125" style="144" customWidth="1"/>
    <col min="10755" max="10755" width="14.28515625" style="144" customWidth="1"/>
    <col min="10756" max="10756" width="15.28515625" style="144" customWidth="1"/>
    <col min="10757" max="10757" width="14.5703125" style="144" customWidth="1"/>
    <col min="10758" max="10758" width="16.140625" style="144" customWidth="1"/>
    <col min="10759" max="11009" width="8.7109375" style="144"/>
    <col min="11010" max="11010" width="23.42578125" style="144" customWidth="1"/>
    <col min="11011" max="11011" width="14.28515625" style="144" customWidth="1"/>
    <col min="11012" max="11012" width="15.28515625" style="144" customWidth="1"/>
    <col min="11013" max="11013" width="14.5703125" style="144" customWidth="1"/>
    <col min="11014" max="11014" width="16.140625" style="144" customWidth="1"/>
    <col min="11015" max="11265" width="8.7109375" style="144"/>
    <col min="11266" max="11266" width="23.42578125" style="144" customWidth="1"/>
    <col min="11267" max="11267" width="14.28515625" style="144" customWidth="1"/>
    <col min="11268" max="11268" width="15.28515625" style="144" customWidth="1"/>
    <col min="11269" max="11269" width="14.5703125" style="144" customWidth="1"/>
    <col min="11270" max="11270" width="16.140625" style="144" customWidth="1"/>
    <col min="11271" max="11521" width="8.7109375" style="144"/>
    <col min="11522" max="11522" width="23.42578125" style="144" customWidth="1"/>
    <col min="11523" max="11523" width="14.28515625" style="144" customWidth="1"/>
    <col min="11524" max="11524" width="15.28515625" style="144" customWidth="1"/>
    <col min="11525" max="11525" width="14.5703125" style="144" customWidth="1"/>
    <col min="11526" max="11526" width="16.140625" style="144" customWidth="1"/>
    <col min="11527" max="11777" width="8.7109375" style="144"/>
    <col min="11778" max="11778" width="23.42578125" style="144" customWidth="1"/>
    <col min="11779" max="11779" width="14.28515625" style="144" customWidth="1"/>
    <col min="11780" max="11780" width="15.28515625" style="144" customWidth="1"/>
    <col min="11781" max="11781" width="14.5703125" style="144" customWidth="1"/>
    <col min="11782" max="11782" width="16.140625" style="144" customWidth="1"/>
    <col min="11783" max="12033" width="8.7109375" style="144"/>
    <col min="12034" max="12034" width="23.42578125" style="144" customWidth="1"/>
    <col min="12035" max="12035" width="14.28515625" style="144" customWidth="1"/>
    <col min="12036" max="12036" width="15.28515625" style="144" customWidth="1"/>
    <col min="12037" max="12037" width="14.5703125" style="144" customWidth="1"/>
    <col min="12038" max="12038" width="16.140625" style="144" customWidth="1"/>
    <col min="12039" max="12289" width="8.7109375" style="144"/>
    <col min="12290" max="12290" width="23.42578125" style="144" customWidth="1"/>
    <col min="12291" max="12291" width="14.28515625" style="144" customWidth="1"/>
    <col min="12292" max="12292" width="15.28515625" style="144" customWidth="1"/>
    <col min="12293" max="12293" width="14.5703125" style="144" customWidth="1"/>
    <col min="12294" max="12294" width="16.140625" style="144" customWidth="1"/>
    <col min="12295" max="12545" width="8.7109375" style="144"/>
    <col min="12546" max="12546" width="23.42578125" style="144" customWidth="1"/>
    <col min="12547" max="12547" width="14.28515625" style="144" customWidth="1"/>
    <col min="12548" max="12548" width="15.28515625" style="144" customWidth="1"/>
    <col min="12549" max="12549" width="14.5703125" style="144" customWidth="1"/>
    <col min="12550" max="12550" width="16.140625" style="144" customWidth="1"/>
    <col min="12551" max="12801" width="8.7109375" style="144"/>
    <col min="12802" max="12802" width="23.42578125" style="144" customWidth="1"/>
    <col min="12803" max="12803" width="14.28515625" style="144" customWidth="1"/>
    <col min="12804" max="12804" width="15.28515625" style="144" customWidth="1"/>
    <col min="12805" max="12805" width="14.5703125" style="144" customWidth="1"/>
    <col min="12806" max="12806" width="16.140625" style="144" customWidth="1"/>
    <col min="12807" max="13057" width="8.7109375" style="144"/>
    <col min="13058" max="13058" width="23.42578125" style="144" customWidth="1"/>
    <col min="13059" max="13059" width="14.28515625" style="144" customWidth="1"/>
    <col min="13060" max="13060" width="15.28515625" style="144" customWidth="1"/>
    <col min="13061" max="13061" width="14.5703125" style="144" customWidth="1"/>
    <col min="13062" max="13062" width="16.140625" style="144" customWidth="1"/>
    <col min="13063" max="13313" width="8.7109375" style="144"/>
    <col min="13314" max="13314" width="23.42578125" style="144" customWidth="1"/>
    <col min="13315" max="13315" width="14.28515625" style="144" customWidth="1"/>
    <col min="13316" max="13316" width="15.28515625" style="144" customWidth="1"/>
    <col min="13317" max="13317" width="14.5703125" style="144" customWidth="1"/>
    <col min="13318" max="13318" width="16.140625" style="144" customWidth="1"/>
    <col min="13319" max="13569" width="8.7109375" style="144"/>
    <col min="13570" max="13570" width="23.42578125" style="144" customWidth="1"/>
    <col min="13571" max="13571" width="14.28515625" style="144" customWidth="1"/>
    <col min="13572" max="13572" width="15.28515625" style="144" customWidth="1"/>
    <col min="13573" max="13573" width="14.5703125" style="144" customWidth="1"/>
    <col min="13574" max="13574" width="16.140625" style="144" customWidth="1"/>
    <col min="13575" max="13825" width="8.7109375" style="144"/>
    <col min="13826" max="13826" width="23.42578125" style="144" customWidth="1"/>
    <col min="13827" max="13827" width="14.28515625" style="144" customWidth="1"/>
    <col min="13828" max="13828" width="15.28515625" style="144" customWidth="1"/>
    <col min="13829" max="13829" width="14.5703125" style="144" customWidth="1"/>
    <col min="13830" max="13830" width="16.140625" style="144" customWidth="1"/>
    <col min="13831" max="14081" width="8.7109375" style="144"/>
    <col min="14082" max="14082" width="23.42578125" style="144" customWidth="1"/>
    <col min="14083" max="14083" width="14.28515625" style="144" customWidth="1"/>
    <col min="14084" max="14084" width="15.28515625" style="144" customWidth="1"/>
    <col min="14085" max="14085" width="14.5703125" style="144" customWidth="1"/>
    <col min="14086" max="14086" width="16.140625" style="144" customWidth="1"/>
    <col min="14087" max="14337" width="8.7109375" style="144"/>
    <col min="14338" max="14338" width="23.42578125" style="144" customWidth="1"/>
    <col min="14339" max="14339" width="14.28515625" style="144" customWidth="1"/>
    <col min="14340" max="14340" width="15.28515625" style="144" customWidth="1"/>
    <col min="14341" max="14341" width="14.5703125" style="144" customWidth="1"/>
    <col min="14342" max="14342" width="16.140625" style="144" customWidth="1"/>
    <col min="14343" max="14593" width="8.7109375" style="144"/>
    <col min="14594" max="14594" width="23.42578125" style="144" customWidth="1"/>
    <col min="14595" max="14595" width="14.28515625" style="144" customWidth="1"/>
    <col min="14596" max="14596" width="15.28515625" style="144" customWidth="1"/>
    <col min="14597" max="14597" width="14.5703125" style="144" customWidth="1"/>
    <col min="14598" max="14598" width="16.140625" style="144" customWidth="1"/>
    <col min="14599" max="14849" width="8.7109375" style="144"/>
    <col min="14850" max="14850" width="23.42578125" style="144" customWidth="1"/>
    <col min="14851" max="14851" width="14.28515625" style="144" customWidth="1"/>
    <col min="14852" max="14852" width="15.28515625" style="144" customWidth="1"/>
    <col min="14853" max="14853" width="14.5703125" style="144" customWidth="1"/>
    <col min="14854" max="14854" width="16.140625" style="144" customWidth="1"/>
    <col min="14855" max="15105" width="8.7109375" style="144"/>
    <col min="15106" max="15106" width="23.42578125" style="144" customWidth="1"/>
    <col min="15107" max="15107" width="14.28515625" style="144" customWidth="1"/>
    <col min="15108" max="15108" width="15.28515625" style="144" customWidth="1"/>
    <col min="15109" max="15109" width="14.5703125" style="144" customWidth="1"/>
    <col min="15110" max="15110" width="16.140625" style="144" customWidth="1"/>
    <col min="15111" max="15361" width="8.7109375" style="144"/>
    <col min="15362" max="15362" width="23.42578125" style="144" customWidth="1"/>
    <col min="15363" max="15363" width="14.28515625" style="144" customWidth="1"/>
    <col min="15364" max="15364" width="15.28515625" style="144" customWidth="1"/>
    <col min="15365" max="15365" width="14.5703125" style="144" customWidth="1"/>
    <col min="15366" max="15366" width="16.140625" style="144" customWidth="1"/>
    <col min="15367" max="15617" width="8.7109375" style="144"/>
    <col min="15618" max="15618" width="23.42578125" style="144" customWidth="1"/>
    <col min="15619" max="15619" width="14.28515625" style="144" customWidth="1"/>
    <col min="15620" max="15620" width="15.28515625" style="144" customWidth="1"/>
    <col min="15621" max="15621" width="14.5703125" style="144" customWidth="1"/>
    <col min="15622" max="15622" width="16.140625" style="144" customWidth="1"/>
    <col min="15623" max="15873" width="8.7109375" style="144"/>
    <col min="15874" max="15874" width="23.42578125" style="144" customWidth="1"/>
    <col min="15875" max="15875" width="14.28515625" style="144" customWidth="1"/>
    <col min="15876" max="15876" width="15.28515625" style="144" customWidth="1"/>
    <col min="15877" max="15877" width="14.5703125" style="144" customWidth="1"/>
    <col min="15878" max="15878" width="16.140625" style="144" customWidth="1"/>
    <col min="15879" max="16129" width="8.7109375" style="144"/>
    <col min="16130" max="16130" width="23.42578125" style="144" customWidth="1"/>
    <col min="16131" max="16131" width="14.28515625" style="144" customWidth="1"/>
    <col min="16132" max="16132" width="15.28515625" style="144" customWidth="1"/>
    <col min="16133" max="16133" width="14.5703125" style="144" customWidth="1"/>
    <col min="16134" max="16134" width="16.140625" style="144" customWidth="1"/>
    <col min="16135" max="16384" width="8.7109375" style="144"/>
  </cols>
  <sheetData>
    <row r="1" spans="1:6" s="143" customFormat="1" ht="60" customHeight="1">
      <c r="B1" s="290" t="s">
        <v>171</v>
      </c>
      <c r="C1" s="290"/>
      <c r="D1" s="290"/>
      <c r="E1" s="290"/>
      <c r="F1" s="290"/>
    </row>
    <row r="2" spans="1:6" s="143" customFormat="1" ht="24.75" customHeight="1">
      <c r="B2" s="147"/>
      <c r="C2" s="291" t="s">
        <v>209</v>
      </c>
      <c r="D2" s="291"/>
      <c r="E2" s="177"/>
      <c r="F2" s="177"/>
    </row>
    <row r="3" spans="1:6" ht="39" customHeight="1">
      <c r="A3" s="292" t="s">
        <v>1</v>
      </c>
      <c r="B3" s="293" t="s">
        <v>35</v>
      </c>
      <c r="C3" s="294" t="s">
        <v>170</v>
      </c>
      <c r="D3" s="294" t="s">
        <v>140</v>
      </c>
      <c r="E3" s="294" t="s">
        <v>169</v>
      </c>
      <c r="F3" s="294"/>
    </row>
    <row r="4" spans="1:6" s="175" customFormat="1" ht="56.25" customHeight="1">
      <c r="A4" s="292"/>
      <c r="B4" s="293"/>
      <c r="C4" s="176" t="s">
        <v>168</v>
      </c>
      <c r="D4" s="176" t="s">
        <v>167</v>
      </c>
      <c r="E4" s="176" t="s">
        <v>210</v>
      </c>
      <c r="F4" s="176" t="s">
        <v>167</v>
      </c>
    </row>
    <row r="5" spans="1:6" s="145" customFormat="1" ht="21.95" customHeight="1">
      <c r="A5" s="174">
        <v>1</v>
      </c>
      <c r="B5" s="173" t="s">
        <v>65</v>
      </c>
      <c r="C5" s="172">
        <v>70</v>
      </c>
      <c r="D5" s="172">
        <v>101</v>
      </c>
      <c r="E5" s="172">
        <v>10</v>
      </c>
      <c r="F5" s="172">
        <v>10</v>
      </c>
    </row>
    <row r="6" spans="1:6" s="145" customFormat="1" ht="21.95" customHeight="1">
      <c r="A6" s="171">
        <v>2</v>
      </c>
      <c r="B6" s="170" t="s">
        <v>66</v>
      </c>
      <c r="C6" s="169">
        <v>79</v>
      </c>
      <c r="D6" s="169">
        <v>111</v>
      </c>
      <c r="E6" s="169">
        <v>5</v>
      </c>
      <c r="F6" s="169">
        <v>5</v>
      </c>
    </row>
    <row r="7" spans="1:6" s="145" customFormat="1" ht="21.95" customHeight="1">
      <c r="A7" s="174">
        <v>3</v>
      </c>
      <c r="B7" s="173" t="s">
        <v>67</v>
      </c>
      <c r="C7" s="172">
        <v>143</v>
      </c>
      <c r="D7" s="172">
        <v>196</v>
      </c>
      <c r="E7" s="172">
        <v>40</v>
      </c>
      <c r="F7" s="172">
        <v>40</v>
      </c>
    </row>
    <row r="8" spans="1:6" s="145" customFormat="1" ht="21.95" customHeight="1">
      <c r="A8" s="171">
        <v>4</v>
      </c>
      <c r="B8" s="170" t="s">
        <v>68</v>
      </c>
      <c r="C8" s="169">
        <v>523</v>
      </c>
      <c r="D8" s="169">
        <v>834</v>
      </c>
      <c r="E8" s="169">
        <v>64</v>
      </c>
      <c r="F8" s="169">
        <v>64</v>
      </c>
    </row>
    <row r="9" spans="1:6" s="145" customFormat="1" ht="21.95" customHeight="1">
      <c r="A9" s="174">
        <v>5</v>
      </c>
      <c r="B9" s="173" t="s">
        <v>69</v>
      </c>
      <c r="C9" s="172">
        <v>246</v>
      </c>
      <c r="D9" s="172">
        <v>357</v>
      </c>
      <c r="E9" s="172">
        <v>60</v>
      </c>
      <c r="F9" s="172">
        <v>60</v>
      </c>
    </row>
    <row r="10" spans="1:6" s="145" customFormat="1" ht="21.95" customHeight="1">
      <c r="A10" s="171">
        <v>6</v>
      </c>
      <c r="B10" s="170" t="s">
        <v>7</v>
      </c>
      <c r="C10" s="169">
        <v>249</v>
      </c>
      <c r="D10" s="169">
        <v>405</v>
      </c>
      <c r="E10" s="169">
        <v>51</v>
      </c>
      <c r="F10" s="169">
        <v>52</v>
      </c>
    </row>
    <row r="11" spans="1:6" s="145" customFormat="1" ht="21.95" customHeight="1">
      <c r="A11" s="174">
        <v>7</v>
      </c>
      <c r="B11" s="173" t="s">
        <v>8</v>
      </c>
      <c r="C11" s="172">
        <v>87</v>
      </c>
      <c r="D11" s="172">
        <v>135</v>
      </c>
      <c r="E11" s="172">
        <v>31</v>
      </c>
      <c r="F11" s="172">
        <v>31</v>
      </c>
    </row>
    <row r="12" spans="1:6" s="145" customFormat="1" ht="21.95" customHeight="1">
      <c r="A12" s="171">
        <v>8</v>
      </c>
      <c r="B12" s="170" t="s">
        <v>9</v>
      </c>
      <c r="C12" s="169">
        <v>69</v>
      </c>
      <c r="D12" s="169">
        <v>101</v>
      </c>
      <c r="E12" s="169">
        <v>69</v>
      </c>
      <c r="F12" s="169">
        <v>69</v>
      </c>
    </row>
    <row r="13" spans="1:6" s="145" customFormat="1" ht="21.95" customHeight="1">
      <c r="A13" s="174">
        <v>9</v>
      </c>
      <c r="B13" s="173" t="s">
        <v>10</v>
      </c>
      <c r="C13" s="172">
        <v>103</v>
      </c>
      <c r="D13" s="172">
        <v>164</v>
      </c>
      <c r="E13" s="172">
        <v>37</v>
      </c>
      <c r="F13" s="172">
        <v>37</v>
      </c>
    </row>
    <row r="14" spans="1:6" s="145" customFormat="1" ht="21.95" customHeight="1">
      <c r="A14" s="171">
        <v>10</v>
      </c>
      <c r="B14" s="170" t="s">
        <v>11</v>
      </c>
      <c r="C14" s="169">
        <v>55</v>
      </c>
      <c r="D14" s="169">
        <v>82</v>
      </c>
      <c r="E14" s="169">
        <v>12</v>
      </c>
      <c r="F14" s="169">
        <v>12</v>
      </c>
    </row>
    <row r="15" spans="1:6" s="145" customFormat="1" ht="21.95" customHeight="1">
      <c r="A15" s="174">
        <v>11</v>
      </c>
      <c r="B15" s="173" t="s">
        <v>12</v>
      </c>
      <c r="C15" s="172">
        <v>102</v>
      </c>
      <c r="D15" s="172">
        <v>159</v>
      </c>
      <c r="E15" s="172">
        <v>14</v>
      </c>
      <c r="F15" s="172">
        <v>14</v>
      </c>
    </row>
    <row r="16" spans="1:6" s="145" customFormat="1" ht="21.95" customHeight="1">
      <c r="A16" s="171">
        <v>12</v>
      </c>
      <c r="B16" s="170" t="s">
        <v>13</v>
      </c>
      <c r="C16" s="169">
        <v>90</v>
      </c>
      <c r="D16" s="169">
        <v>136</v>
      </c>
      <c r="E16" s="169">
        <v>31</v>
      </c>
      <c r="F16" s="169">
        <v>31</v>
      </c>
    </row>
    <row r="17" spans="1:6" s="145" customFormat="1" ht="21.95" customHeight="1">
      <c r="A17" s="174">
        <v>13</v>
      </c>
      <c r="B17" s="173" t="s">
        <v>14</v>
      </c>
      <c r="C17" s="172">
        <v>66</v>
      </c>
      <c r="D17" s="172">
        <v>82</v>
      </c>
      <c r="E17" s="172">
        <v>13</v>
      </c>
      <c r="F17" s="172">
        <v>13</v>
      </c>
    </row>
    <row r="18" spans="1:6" s="145" customFormat="1" ht="21.95" customHeight="1">
      <c r="A18" s="171">
        <v>14</v>
      </c>
      <c r="B18" s="170" t="s">
        <v>15</v>
      </c>
      <c r="C18" s="169">
        <v>86</v>
      </c>
      <c r="D18" s="169">
        <v>125</v>
      </c>
      <c r="E18" s="169">
        <v>30</v>
      </c>
      <c r="F18" s="169">
        <v>30</v>
      </c>
    </row>
    <row r="19" spans="1:6" s="145" customFormat="1" ht="21.95" customHeight="1">
      <c r="A19" s="174">
        <v>15</v>
      </c>
      <c r="B19" s="173" t="s">
        <v>16</v>
      </c>
      <c r="C19" s="172">
        <v>84</v>
      </c>
      <c r="D19" s="172">
        <v>114</v>
      </c>
      <c r="E19" s="172">
        <v>15</v>
      </c>
      <c r="F19" s="172">
        <v>15</v>
      </c>
    </row>
    <row r="20" spans="1:6" s="145" customFormat="1" ht="21.95" customHeight="1">
      <c r="A20" s="171">
        <v>16</v>
      </c>
      <c r="B20" s="170" t="s">
        <v>17</v>
      </c>
      <c r="C20" s="169">
        <v>52</v>
      </c>
      <c r="D20" s="169">
        <v>83</v>
      </c>
      <c r="E20" s="169">
        <v>35</v>
      </c>
      <c r="F20" s="169">
        <v>35</v>
      </c>
    </row>
    <row r="21" spans="1:6" s="145" customFormat="1" ht="21.95" customHeight="1">
      <c r="A21" s="174">
        <v>17</v>
      </c>
      <c r="B21" s="173" t="s">
        <v>18</v>
      </c>
      <c r="C21" s="172">
        <v>77</v>
      </c>
      <c r="D21" s="172">
        <v>112</v>
      </c>
      <c r="E21" s="172">
        <v>36</v>
      </c>
      <c r="F21" s="172">
        <v>36</v>
      </c>
    </row>
    <row r="22" spans="1:6" s="145" customFormat="1" ht="21.95" customHeight="1">
      <c r="A22" s="171">
        <v>18</v>
      </c>
      <c r="B22" s="170" t="s">
        <v>19</v>
      </c>
      <c r="C22" s="169">
        <v>185</v>
      </c>
      <c r="D22" s="169">
        <v>258</v>
      </c>
      <c r="E22" s="169">
        <v>33</v>
      </c>
      <c r="F22" s="169">
        <v>33</v>
      </c>
    </row>
    <row r="23" spans="1:6" s="146" customFormat="1" ht="21.95" customHeight="1">
      <c r="A23" s="168"/>
      <c r="B23" s="168" t="s">
        <v>0</v>
      </c>
      <c r="C23" s="167">
        <f>SUM(C5:C22)</f>
        <v>2366</v>
      </c>
      <c r="D23" s="167">
        <f>SUM(D5:D22)</f>
        <v>3555</v>
      </c>
      <c r="E23" s="167">
        <f>SUM(E5:E22)</f>
        <v>586</v>
      </c>
      <c r="F23" s="167">
        <f>SUM(F5:F22)</f>
        <v>587</v>
      </c>
    </row>
    <row r="26" spans="1:6" ht="15">
      <c r="C26" s="143"/>
      <c r="D26" s="143"/>
      <c r="E26" s="143"/>
      <c r="F26" s="143"/>
    </row>
  </sheetData>
  <sheetProtection selectLockedCells="1" selectUnlockedCells="1"/>
  <mergeCells count="6">
    <mergeCell ref="B1:F1"/>
    <mergeCell ref="C2:D2"/>
    <mergeCell ref="A3:A4"/>
    <mergeCell ref="B3:B4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74" zoomScaleNormal="74" workbookViewId="0">
      <selection activeCell="K13" sqref="K13"/>
    </sheetView>
  </sheetViews>
  <sheetFormatPr defaultRowHeight="12.75"/>
  <cols>
    <col min="2" max="2" width="32.7109375" customWidth="1"/>
    <col min="3" max="3" width="15" customWidth="1"/>
    <col min="4" max="4" width="14" customWidth="1"/>
    <col min="5" max="5" width="15.7109375" customWidth="1"/>
    <col min="6" max="6" width="15.42578125" customWidth="1"/>
  </cols>
  <sheetData>
    <row r="1" spans="1:6" ht="68.45" customHeight="1">
      <c r="A1" s="295" t="s">
        <v>191</v>
      </c>
      <c r="B1" s="295"/>
      <c r="C1" s="295"/>
      <c r="D1" s="295"/>
      <c r="E1" s="295"/>
      <c r="F1" s="295"/>
    </row>
    <row r="2" spans="1:6" ht="18" customHeight="1">
      <c r="A2" s="266" t="s">
        <v>1</v>
      </c>
      <c r="B2" s="266" t="s">
        <v>59</v>
      </c>
      <c r="C2" s="298" t="s">
        <v>60</v>
      </c>
      <c r="D2" s="299"/>
      <c r="E2" s="300" t="s">
        <v>61</v>
      </c>
      <c r="F2" s="301"/>
    </row>
    <row r="3" spans="1:6" ht="18">
      <c r="A3" s="296"/>
      <c r="B3" s="267"/>
      <c r="C3" s="302" t="s">
        <v>192</v>
      </c>
      <c r="D3" s="302"/>
      <c r="E3" s="303" t="s">
        <v>145</v>
      </c>
      <c r="F3" s="303"/>
    </row>
    <row r="4" spans="1:6" ht="18.75" thickBot="1">
      <c r="A4" s="297"/>
      <c r="B4" s="268"/>
      <c r="C4" s="65" t="s">
        <v>63</v>
      </c>
      <c r="D4" s="65" t="s">
        <v>62</v>
      </c>
      <c r="E4" s="65" t="s">
        <v>63</v>
      </c>
      <c r="F4" s="65" t="s">
        <v>62</v>
      </c>
    </row>
    <row r="5" spans="1:6" ht="27.95" customHeight="1" thickTop="1">
      <c r="A5" s="28">
        <v>1</v>
      </c>
      <c r="B5" s="29" t="s">
        <v>2</v>
      </c>
      <c r="C5" s="93">
        <v>218</v>
      </c>
      <c r="D5" s="93">
        <v>140</v>
      </c>
      <c r="E5" s="93">
        <v>273</v>
      </c>
      <c r="F5" s="93">
        <v>168</v>
      </c>
    </row>
    <row r="6" spans="1:6" ht="27.95" customHeight="1">
      <c r="A6" s="81">
        <v>2</v>
      </c>
      <c r="B6" s="82" t="s">
        <v>3</v>
      </c>
      <c r="C6" s="94">
        <v>264</v>
      </c>
      <c r="D6" s="94">
        <v>178</v>
      </c>
      <c r="E6" s="94">
        <v>299</v>
      </c>
      <c r="F6" s="94">
        <v>220</v>
      </c>
    </row>
    <row r="7" spans="1:6" ht="27.95" customHeight="1">
      <c r="A7" s="19">
        <v>3</v>
      </c>
      <c r="B7" s="35" t="s">
        <v>4</v>
      </c>
      <c r="C7" s="95">
        <v>317</v>
      </c>
      <c r="D7" s="95">
        <v>192</v>
      </c>
      <c r="E7" s="95">
        <v>336</v>
      </c>
      <c r="F7" s="95">
        <v>228</v>
      </c>
    </row>
    <row r="8" spans="1:6" ht="27.95" customHeight="1">
      <c r="A8" s="81">
        <v>4</v>
      </c>
      <c r="B8" s="82" t="s">
        <v>5</v>
      </c>
      <c r="C8" s="94">
        <v>1243</v>
      </c>
      <c r="D8" s="94">
        <v>853</v>
      </c>
      <c r="E8" s="94">
        <v>1816</v>
      </c>
      <c r="F8" s="94">
        <v>1209</v>
      </c>
    </row>
    <row r="9" spans="1:6" ht="27.95" customHeight="1">
      <c r="A9" s="19">
        <v>5</v>
      </c>
      <c r="B9" s="35" t="s">
        <v>6</v>
      </c>
      <c r="C9" s="95">
        <v>1688</v>
      </c>
      <c r="D9" s="95">
        <v>1180</v>
      </c>
      <c r="E9" s="95">
        <v>2070</v>
      </c>
      <c r="F9" s="95">
        <v>1470</v>
      </c>
    </row>
    <row r="10" spans="1:6" ht="27.95" customHeight="1">
      <c r="A10" s="81">
        <v>6</v>
      </c>
      <c r="B10" s="82" t="s">
        <v>7</v>
      </c>
      <c r="C10" s="94">
        <v>1212</v>
      </c>
      <c r="D10" s="94">
        <v>939</v>
      </c>
      <c r="E10" s="94">
        <v>1599</v>
      </c>
      <c r="F10" s="94">
        <v>1218</v>
      </c>
    </row>
    <row r="11" spans="1:6" ht="27.95" customHeight="1">
      <c r="A11" s="19">
        <v>7</v>
      </c>
      <c r="B11" s="35" t="s">
        <v>8</v>
      </c>
      <c r="C11" s="95">
        <v>1136</v>
      </c>
      <c r="D11" s="95">
        <v>789</v>
      </c>
      <c r="E11" s="95">
        <v>1433</v>
      </c>
      <c r="F11" s="95">
        <v>997</v>
      </c>
    </row>
    <row r="12" spans="1:6" ht="27.95" customHeight="1">
      <c r="A12" s="81">
        <v>8</v>
      </c>
      <c r="B12" s="82" t="s">
        <v>9</v>
      </c>
      <c r="C12" s="94">
        <v>276</v>
      </c>
      <c r="D12" s="94">
        <v>180</v>
      </c>
      <c r="E12" s="94">
        <v>356</v>
      </c>
      <c r="F12" s="94">
        <v>245</v>
      </c>
    </row>
    <row r="13" spans="1:6" ht="27.95" customHeight="1">
      <c r="A13" s="19">
        <v>9</v>
      </c>
      <c r="B13" s="35" t="s">
        <v>10</v>
      </c>
      <c r="C13" s="96">
        <v>724</v>
      </c>
      <c r="D13" s="96">
        <v>573</v>
      </c>
      <c r="E13" s="96">
        <v>858</v>
      </c>
      <c r="F13" s="95">
        <v>704</v>
      </c>
    </row>
    <row r="14" spans="1:6" ht="27.95" customHeight="1">
      <c r="A14" s="81">
        <v>10</v>
      </c>
      <c r="B14" s="82" t="s">
        <v>11</v>
      </c>
      <c r="C14" s="94">
        <v>270</v>
      </c>
      <c r="D14" s="94">
        <v>162</v>
      </c>
      <c r="E14" s="94">
        <v>322</v>
      </c>
      <c r="F14" s="94">
        <v>206</v>
      </c>
    </row>
    <row r="15" spans="1:6" ht="27.95" customHeight="1">
      <c r="A15" s="19">
        <v>11</v>
      </c>
      <c r="B15" s="35" t="s">
        <v>12</v>
      </c>
      <c r="C15" s="95">
        <v>161</v>
      </c>
      <c r="D15" s="96">
        <v>119</v>
      </c>
      <c r="E15" s="95">
        <v>211</v>
      </c>
      <c r="F15" s="95">
        <v>150</v>
      </c>
    </row>
    <row r="16" spans="1:6" ht="27.95" customHeight="1">
      <c r="A16" s="81">
        <v>12</v>
      </c>
      <c r="B16" s="82" t="s">
        <v>13</v>
      </c>
      <c r="C16" s="94">
        <v>279</v>
      </c>
      <c r="D16" s="94">
        <v>190</v>
      </c>
      <c r="E16" s="94">
        <v>441</v>
      </c>
      <c r="F16" s="94">
        <v>300</v>
      </c>
    </row>
    <row r="17" spans="1:6" ht="27.95" customHeight="1">
      <c r="A17" s="19">
        <v>13</v>
      </c>
      <c r="B17" s="35" t="s">
        <v>14</v>
      </c>
      <c r="C17" s="95">
        <v>463</v>
      </c>
      <c r="D17" s="95">
        <v>302</v>
      </c>
      <c r="E17" s="95">
        <v>524</v>
      </c>
      <c r="F17" s="95">
        <v>360</v>
      </c>
    </row>
    <row r="18" spans="1:6" ht="27.95" customHeight="1">
      <c r="A18" s="81">
        <v>14</v>
      </c>
      <c r="B18" s="82" t="s">
        <v>15</v>
      </c>
      <c r="C18" s="94">
        <v>521</v>
      </c>
      <c r="D18" s="94">
        <v>328</v>
      </c>
      <c r="E18" s="94">
        <v>586</v>
      </c>
      <c r="F18" s="94">
        <v>384</v>
      </c>
    </row>
    <row r="19" spans="1:6" ht="27.95" customHeight="1">
      <c r="A19" s="19">
        <v>15</v>
      </c>
      <c r="B19" s="35" t="s">
        <v>16</v>
      </c>
      <c r="C19" s="95">
        <v>578</v>
      </c>
      <c r="D19" s="95">
        <v>357</v>
      </c>
      <c r="E19" s="95">
        <v>652</v>
      </c>
      <c r="F19" s="95">
        <v>419</v>
      </c>
    </row>
    <row r="20" spans="1:6" ht="27.95" customHeight="1">
      <c r="A20" s="81">
        <v>16</v>
      </c>
      <c r="B20" s="82" t="s">
        <v>17</v>
      </c>
      <c r="C20" s="94">
        <v>52</v>
      </c>
      <c r="D20" s="94">
        <v>32</v>
      </c>
      <c r="E20" s="94">
        <v>70</v>
      </c>
      <c r="F20" s="94">
        <v>42</v>
      </c>
    </row>
    <row r="21" spans="1:6" ht="27.95" customHeight="1">
      <c r="A21" s="19">
        <v>17</v>
      </c>
      <c r="B21" s="35" t="s">
        <v>18</v>
      </c>
      <c r="C21" s="95">
        <v>1182</v>
      </c>
      <c r="D21" s="95">
        <v>848</v>
      </c>
      <c r="E21" s="95">
        <v>1395</v>
      </c>
      <c r="F21" s="95">
        <v>975</v>
      </c>
    </row>
    <row r="22" spans="1:6" ht="27.95" customHeight="1">
      <c r="A22" s="81">
        <v>18</v>
      </c>
      <c r="B22" s="82" t="s">
        <v>19</v>
      </c>
      <c r="C22" s="97">
        <v>834</v>
      </c>
      <c r="D22" s="94">
        <v>609</v>
      </c>
      <c r="E22" s="97">
        <v>1226</v>
      </c>
      <c r="F22" s="94">
        <v>865</v>
      </c>
    </row>
    <row r="23" spans="1:6" ht="27.95" customHeight="1">
      <c r="A23" s="240" t="s">
        <v>0</v>
      </c>
      <c r="B23" s="241"/>
      <c r="C23" s="66">
        <f>SUM(C5:C22)</f>
        <v>11418</v>
      </c>
      <c r="D23" s="66">
        <f t="shared" ref="D23:F23" si="0">SUM(D5:D22)</f>
        <v>7971</v>
      </c>
      <c r="E23" s="66">
        <f t="shared" si="0"/>
        <v>14467</v>
      </c>
      <c r="F23" s="66">
        <f t="shared" si="0"/>
        <v>10160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2" type="noConversion"/>
  <pageMargins left="0.7" right="0.7" top="0.75" bottom="0.75" header="0.3" footer="0.3"/>
  <pageSetup paperSize="9" scale="87" fitToHeight="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="90" zoomScaleNormal="90" workbookViewId="0">
      <selection activeCell="U16" sqref="U16"/>
    </sheetView>
  </sheetViews>
  <sheetFormatPr defaultColWidth="12" defaultRowHeight="12.75"/>
  <cols>
    <col min="1" max="1" width="4" style="232" customWidth="1"/>
    <col min="2" max="2" width="25.28515625" style="206" customWidth="1"/>
    <col min="3" max="3" width="11" style="206" customWidth="1"/>
    <col min="4" max="4" width="10.5703125" style="206" customWidth="1"/>
    <col min="5" max="6" width="10.140625" style="206" customWidth="1"/>
    <col min="7" max="7" width="12.5703125" style="206" hidden="1" customWidth="1"/>
    <col min="8" max="8" width="22.28515625" style="206" customWidth="1"/>
    <col min="9" max="10" width="7.5703125" style="206" hidden="1" customWidth="1"/>
    <col min="11" max="11" width="6.5703125" style="206" hidden="1" customWidth="1"/>
    <col min="12" max="12" width="7" style="206" hidden="1" customWidth="1"/>
    <col min="13" max="13" width="6.140625" style="206" hidden="1" customWidth="1"/>
    <col min="14" max="14" width="13" style="206" customWidth="1"/>
    <col min="15" max="15" width="11.42578125" style="206" customWidth="1"/>
    <col min="16" max="16" width="10.28515625" style="206" customWidth="1"/>
    <col min="17" max="18" width="13.28515625" style="206" customWidth="1"/>
    <col min="19" max="256" width="12" style="206"/>
    <col min="257" max="257" width="4" style="206" customWidth="1"/>
    <col min="258" max="258" width="25.28515625" style="206" customWidth="1"/>
    <col min="259" max="259" width="11" style="206" customWidth="1"/>
    <col min="260" max="260" width="10.5703125" style="206" customWidth="1"/>
    <col min="261" max="262" width="10.140625" style="206" customWidth="1"/>
    <col min="263" max="263" width="0" style="206" hidden="1" customWidth="1"/>
    <col min="264" max="264" width="22.28515625" style="206" customWidth="1"/>
    <col min="265" max="269" width="0" style="206" hidden="1" customWidth="1"/>
    <col min="270" max="270" width="13" style="206" customWidth="1"/>
    <col min="271" max="271" width="11.42578125" style="206" customWidth="1"/>
    <col min="272" max="272" width="10.28515625" style="206" customWidth="1"/>
    <col min="273" max="274" width="13.28515625" style="206" customWidth="1"/>
    <col min="275" max="512" width="12" style="206"/>
    <col min="513" max="513" width="4" style="206" customWidth="1"/>
    <col min="514" max="514" width="25.28515625" style="206" customWidth="1"/>
    <col min="515" max="515" width="11" style="206" customWidth="1"/>
    <col min="516" max="516" width="10.5703125" style="206" customWidth="1"/>
    <col min="517" max="518" width="10.140625" style="206" customWidth="1"/>
    <col min="519" max="519" width="0" style="206" hidden="1" customWidth="1"/>
    <col min="520" max="520" width="22.28515625" style="206" customWidth="1"/>
    <col min="521" max="525" width="0" style="206" hidden="1" customWidth="1"/>
    <col min="526" max="526" width="13" style="206" customWidth="1"/>
    <col min="527" max="527" width="11.42578125" style="206" customWidth="1"/>
    <col min="528" max="528" width="10.28515625" style="206" customWidth="1"/>
    <col min="529" max="530" width="13.28515625" style="206" customWidth="1"/>
    <col min="531" max="768" width="12" style="206"/>
    <col min="769" max="769" width="4" style="206" customWidth="1"/>
    <col min="770" max="770" width="25.28515625" style="206" customWidth="1"/>
    <col min="771" max="771" width="11" style="206" customWidth="1"/>
    <col min="772" max="772" width="10.5703125" style="206" customWidth="1"/>
    <col min="773" max="774" width="10.140625" style="206" customWidth="1"/>
    <col min="775" max="775" width="0" style="206" hidden="1" customWidth="1"/>
    <col min="776" max="776" width="22.28515625" style="206" customWidth="1"/>
    <col min="777" max="781" width="0" style="206" hidden="1" customWidth="1"/>
    <col min="782" max="782" width="13" style="206" customWidth="1"/>
    <col min="783" max="783" width="11.42578125" style="206" customWidth="1"/>
    <col min="784" max="784" width="10.28515625" style="206" customWidth="1"/>
    <col min="785" max="786" width="13.28515625" style="206" customWidth="1"/>
    <col min="787" max="1024" width="12" style="206"/>
    <col min="1025" max="1025" width="4" style="206" customWidth="1"/>
    <col min="1026" max="1026" width="25.28515625" style="206" customWidth="1"/>
    <col min="1027" max="1027" width="11" style="206" customWidth="1"/>
    <col min="1028" max="1028" width="10.5703125" style="206" customWidth="1"/>
    <col min="1029" max="1030" width="10.140625" style="206" customWidth="1"/>
    <col min="1031" max="1031" width="0" style="206" hidden="1" customWidth="1"/>
    <col min="1032" max="1032" width="22.28515625" style="206" customWidth="1"/>
    <col min="1033" max="1037" width="0" style="206" hidden="1" customWidth="1"/>
    <col min="1038" max="1038" width="13" style="206" customWidth="1"/>
    <col min="1039" max="1039" width="11.42578125" style="206" customWidth="1"/>
    <col min="1040" max="1040" width="10.28515625" style="206" customWidth="1"/>
    <col min="1041" max="1042" width="13.28515625" style="206" customWidth="1"/>
    <col min="1043" max="1280" width="12" style="206"/>
    <col min="1281" max="1281" width="4" style="206" customWidth="1"/>
    <col min="1282" max="1282" width="25.28515625" style="206" customWidth="1"/>
    <col min="1283" max="1283" width="11" style="206" customWidth="1"/>
    <col min="1284" max="1284" width="10.5703125" style="206" customWidth="1"/>
    <col min="1285" max="1286" width="10.140625" style="206" customWidth="1"/>
    <col min="1287" max="1287" width="0" style="206" hidden="1" customWidth="1"/>
    <col min="1288" max="1288" width="22.28515625" style="206" customWidth="1"/>
    <col min="1289" max="1293" width="0" style="206" hidden="1" customWidth="1"/>
    <col min="1294" max="1294" width="13" style="206" customWidth="1"/>
    <col min="1295" max="1295" width="11.42578125" style="206" customWidth="1"/>
    <col min="1296" max="1296" width="10.28515625" style="206" customWidth="1"/>
    <col min="1297" max="1298" width="13.28515625" style="206" customWidth="1"/>
    <col min="1299" max="1536" width="12" style="206"/>
    <col min="1537" max="1537" width="4" style="206" customWidth="1"/>
    <col min="1538" max="1538" width="25.28515625" style="206" customWidth="1"/>
    <col min="1539" max="1539" width="11" style="206" customWidth="1"/>
    <col min="1540" max="1540" width="10.5703125" style="206" customWidth="1"/>
    <col min="1541" max="1542" width="10.140625" style="206" customWidth="1"/>
    <col min="1543" max="1543" width="0" style="206" hidden="1" customWidth="1"/>
    <col min="1544" max="1544" width="22.28515625" style="206" customWidth="1"/>
    <col min="1545" max="1549" width="0" style="206" hidden="1" customWidth="1"/>
    <col min="1550" max="1550" width="13" style="206" customWidth="1"/>
    <col min="1551" max="1551" width="11.42578125" style="206" customWidth="1"/>
    <col min="1552" max="1552" width="10.28515625" style="206" customWidth="1"/>
    <col min="1553" max="1554" width="13.28515625" style="206" customWidth="1"/>
    <col min="1555" max="1792" width="12" style="206"/>
    <col min="1793" max="1793" width="4" style="206" customWidth="1"/>
    <col min="1794" max="1794" width="25.28515625" style="206" customWidth="1"/>
    <col min="1795" max="1795" width="11" style="206" customWidth="1"/>
    <col min="1796" max="1796" width="10.5703125" style="206" customWidth="1"/>
    <col min="1797" max="1798" width="10.140625" style="206" customWidth="1"/>
    <col min="1799" max="1799" width="0" style="206" hidden="1" customWidth="1"/>
    <col min="1800" max="1800" width="22.28515625" style="206" customWidth="1"/>
    <col min="1801" max="1805" width="0" style="206" hidden="1" customWidth="1"/>
    <col min="1806" max="1806" width="13" style="206" customWidth="1"/>
    <col min="1807" max="1807" width="11.42578125" style="206" customWidth="1"/>
    <col min="1808" max="1808" width="10.28515625" style="206" customWidth="1"/>
    <col min="1809" max="1810" width="13.28515625" style="206" customWidth="1"/>
    <col min="1811" max="2048" width="12" style="206"/>
    <col min="2049" max="2049" width="4" style="206" customWidth="1"/>
    <col min="2050" max="2050" width="25.28515625" style="206" customWidth="1"/>
    <col min="2051" max="2051" width="11" style="206" customWidth="1"/>
    <col min="2052" max="2052" width="10.5703125" style="206" customWidth="1"/>
    <col min="2053" max="2054" width="10.140625" style="206" customWidth="1"/>
    <col min="2055" max="2055" width="0" style="206" hidden="1" customWidth="1"/>
    <col min="2056" max="2056" width="22.28515625" style="206" customWidth="1"/>
    <col min="2057" max="2061" width="0" style="206" hidden="1" customWidth="1"/>
    <col min="2062" max="2062" width="13" style="206" customWidth="1"/>
    <col min="2063" max="2063" width="11.42578125" style="206" customWidth="1"/>
    <col min="2064" max="2064" width="10.28515625" style="206" customWidth="1"/>
    <col min="2065" max="2066" width="13.28515625" style="206" customWidth="1"/>
    <col min="2067" max="2304" width="12" style="206"/>
    <col min="2305" max="2305" width="4" style="206" customWidth="1"/>
    <col min="2306" max="2306" width="25.28515625" style="206" customWidth="1"/>
    <col min="2307" max="2307" width="11" style="206" customWidth="1"/>
    <col min="2308" max="2308" width="10.5703125" style="206" customWidth="1"/>
    <col min="2309" max="2310" width="10.140625" style="206" customWidth="1"/>
    <col min="2311" max="2311" width="0" style="206" hidden="1" customWidth="1"/>
    <col min="2312" max="2312" width="22.28515625" style="206" customWidth="1"/>
    <col min="2313" max="2317" width="0" style="206" hidden="1" customWidth="1"/>
    <col min="2318" max="2318" width="13" style="206" customWidth="1"/>
    <col min="2319" max="2319" width="11.42578125" style="206" customWidth="1"/>
    <col min="2320" max="2320" width="10.28515625" style="206" customWidth="1"/>
    <col min="2321" max="2322" width="13.28515625" style="206" customWidth="1"/>
    <col min="2323" max="2560" width="12" style="206"/>
    <col min="2561" max="2561" width="4" style="206" customWidth="1"/>
    <col min="2562" max="2562" width="25.28515625" style="206" customWidth="1"/>
    <col min="2563" max="2563" width="11" style="206" customWidth="1"/>
    <col min="2564" max="2564" width="10.5703125" style="206" customWidth="1"/>
    <col min="2565" max="2566" width="10.140625" style="206" customWidth="1"/>
    <col min="2567" max="2567" width="0" style="206" hidden="1" customWidth="1"/>
    <col min="2568" max="2568" width="22.28515625" style="206" customWidth="1"/>
    <col min="2569" max="2573" width="0" style="206" hidden="1" customWidth="1"/>
    <col min="2574" max="2574" width="13" style="206" customWidth="1"/>
    <col min="2575" max="2575" width="11.42578125" style="206" customWidth="1"/>
    <col min="2576" max="2576" width="10.28515625" style="206" customWidth="1"/>
    <col min="2577" max="2578" width="13.28515625" style="206" customWidth="1"/>
    <col min="2579" max="2816" width="12" style="206"/>
    <col min="2817" max="2817" width="4" style="206" customWidth="1"/>
    <col min="2818" max="2818" width="25.28515625" style="206" customWidth="1"/>
    <col min="2819" max="2819" width="11" style="206" customWidth="1"/>
    <col min="2820" max="2820" width="10.5703125" style="206" customWidth="1"/>
    <col min="2821" max="2822" width="10.140625" style="206" customWidth="1"/>
    <col min="2823" max="2823" width="0" style="206" hidden="1" customWidth="1"/>
    <col min="2824" max="2824" width="22.28515625" style="206" customWidth="1"/>
    <col min="2825" max="2829" width="0" style="206" hidden="1" customWidth="1"/>
    <col min="2830" max="2830" width="13" style="206" customWidth="1"/>
    <col min="2831" max="2831" width="11.42578125" style="206" customWidth="1"/>
    <col min="2832" max="2832" width="10.28515625" style="206" customWidth="1"/>
    <col min="2833" max="2834" width="13.28515625" style="206" customWidth="1"/>
    <col min="2835" max="3072" width="12" style="206"/>
    <col min="3073" max="3073" width="4" style="206" customWidth="1"/>
    <col min="3074" max="3074" width="25.28515625" style="206" customWidth="1"/>
    <col min="3075" max="3075" width="11" style="206" customWidth="1"/>
    <col min="3076" max="3076" width="10.5703125" style="206" customWidth="1"/>
    <col min="3077" max="3078" width="10.140625" style="206" customWidth="1"/>
    <col min="3079" max="3079" width="0" style="206" hidden="1" customWidth="1"/>
    <col min="3080" max="3080" width="22.28515625" style="206" customWidth="1"/>
    <col min="3081" max="3085" width="0" style="206" hidden="1" customWidth="1"/>
    <col min="3086" max="3086" width="13" style="206" customWidth="1"/>
    <col min="3087" max="3087" width="11.42578125" style="206" customWidth="1"/>
    <col min="3088" max="3088" width="10.28515625" style="206" customWidth="1"/>
    <col min="3089" max="3090" width="13.28515625" style="206" customWidth="1"/>
    <col min="3091" max="3328" width="12" style="206"/>
    <col min="3329" max="3329" width="4" style="206" customWidth="1"/>
    <col min="3330" max="3330" width="25.28515625" style="206" customWidth="1"/>
    <col min="3331" max="3331" width="11" style="206" customWidth="1"/>
    <col min="3332" max="3332" width="10.5703125" style="206" customWidth="1"/>
    <col min="3333" max="3334" width="10.140625" style="206" customWidth="1"/>
    <col min="3335" max="3335" width="0" style="206" hidden="1" customWidth="1"/>
    <col min="3336" max="3336" width="22.28515625" style="206" customWidth="1"/>
    <col min="3337" max="3341" width="0" style="206" hidden="1" customWidth="1"/>
    <col min="3342" max="3342" width="13" style="206" customWidth="1"/>
    <col min="3343" max="3343" width="11.42578125" style="206" customWidth="1"/>
    <col min="3344" max="3344" width="10.28515625" style="206" customWidth="1"/>
    <col min="3345" max="3346" width="13.28515625" style="206" customWidth="1"/>
    <col min="3347" max="3584" width="12" style="206"/>
    <col min="3585" max="3585" width="4" style="206" customWidth="1"/>
    <col min="3586" max="3586" width="25.28515625" style="206" customWidth="1"/>
    <col min="3587" max="3587" width="11" style="206" customWidth="1"/>
    <col min="3588" max="3588" width="10.5703125" style="206" customWidth="1"/>
    <col min="3589" max="3590" width="10.140625" style="206" customWidth="1"/>
    <col min="3591" max="3591" width="0" style="206" hidden="1" customWidth="1"/>
    <col min="3592" max="3592" width="22.28515625" style="206" customWidth="1"/>
    <col min="3593" max="3597" width="0" style="206" hidden="1" customWidth="1"/>
    <col min="3598" max="3598" width="13" style="206" customWidth="1"/>
    <col min="3599" max="3599" width="11.42578125" style="206" customWidth="1"/>
    <col min="3600" max="3600" width="10.28515625" style="206" customWidth="1"/>
    <col min="3601" max="3602" width="13.28515625" style="206" customWidth="1"/>
    <col min="3603" max="3840" width="12" style="206"/>
    <col min="3841" max="3841" width="4" style="206" customWidth="1"/>
    <col min="3842" max="3842" width="25.28515625" style="206" customWidth="1"/>
    <col min="3843" max="3843" width="11" style="206" customWidth="1"/>
    <col min="3844" max="3844" width="10.5703125" style="206" customWidth="1"/>
    <col min="3845" max="3846" width="10.140625" style="206" customWidth="1"/>
    <col min="3847" max="3847" width="0" style="206" hidden="1" customWidth="1"/>
    <col min="3848" max="3848" width="22.28515625" style="206" customWidth="1"/>
    <col min="3849" max="3853" width="0" style="206" hidden="1" customWidth="1"/>
    <col min="3854" max="3854" width="13" style="206" customWidth="1"/>
    <col min="3855" max="3855" width="11.42578125" style="206" customWidth="1"/>
    <col min="3856" max="3856" width="10.28515625" style="206" customWidth="1"/>
    <col min="3857" max="3858" width="13.28515625" style="206" customWidth="1"/>
    <col min="3859" max="4096" width="12" style="206"/>
    <col min="4097" max="4097" width="4" style="206" customWidth="1"/>
    <col min="4098" max="4098" width="25.28515625" style="206" customWidth="1"/>
    <col min="4099" max="4099" width="11" style="206" customWidth="1"/>
    <col min="4100" max="4100" width="10.5703125" style="206" customWidth="1"/>
    <col min="4101" max="4102" width="10.140625" style="206" customWidth="1"/>
    <col min="4103" max="4103" width="0" style="206" hidden="1" customWidth="1"/>
    <col min="4104" max="4104" width="22.28515625" style="206" customWidth="1"/>
    <col min="4105" max="4109" width="0" style="206" hidden="1" customWidth="1"/>
    <col min="4110" max="4110" width="13" style="206" customWidth="1"/>
    <col min="4111" max="4111" width="11.42578125" style="206" customWidth="1"/>
    <col min="4112" max="4112" width="10.28515625" style="206" customWidth="1"/>
    <col min="4113" max="4114" width="13.28515625" style="206" customWidth="1"/>
    <col min="4115" max="4352" width="12" style="206"/>
    <col min="4353" max="4353" width="4" style="206" customWidth="1"/>
    <col min="4354" max="4354" width="25.28515625" style="206" customWidth="1"/>
    <col min="4355" max="4355" width="11" style="206" customWidth="1"/>
    <col min="4356" max="4356" width="10.5703125" style="206" customWidth="1"/>
    <col min="4357" max="4358" width="10.140625" style="206" customWidth="1"/>
    <col min="4359" max="4359" width="0" style="206" hidden="1" customWidth="1"/>
    <col min="4360" max="4360" width="22.28515625" style="206" customWidth="1"/>
    <col min="4361" max="4365" width="0" style="206" hidden="1" customWidth="1"/>
    <col min="4366" max="4366" width="13" style="206" customWidth="1"/>
    <col min="4367" max="4367" width="11.42578125" style="206" customWidth="1"/>
    <col min="4368" max="4368" width="10.28515625" style="206" customWidth="1"/>
    <col min="4369" max="4370" width="13.28515625" style="206" customWidth="1"/>
    <col min="4371" max="4608" width="12" style="206"/>
    <col min="4609" max="4609" width="4" style="206" customWidth="1"/>
    <col min="4610" max="4610" width="25.28515625" style="206" customWidth="1"/>
    <col min="4611" max="4611" width="11" style="206" customWidth="1"/>
    <col min="4612" max="4612" width="10.5703125" style="206" customWidth="1"/>
    <col min="4613" max="4614" width="10.140625" style="206" customWidth="1"/>
    <col min="4615" max="4615" width="0" style="206" hidden="1" customWidth="1"/>
    <col min="4616" max="4616" width="22.28515625" style="206" customWidth="1"/>
    <col min="4617" max="4621" width="0" style="206" hidden="1" customWidth="1"/>
    <col min="4622" max="4622" width="13" style="206" customWidth="1"/>
    <col min="4623" max="4623" width="11.42578125" style="206" customWidth="1"/>
    <col min="4624" max="4624" width="10.28515625" style="206" customWidth="1"/>
    <col min="4625" max="4626" width="13.28515625" style="206" customWidth="1"/>
    <col min="4627" max="4864" width="12" style="206"/>
    <col min="4865" max="4865" width="4" style="206" customWidth="1"/>
    <col min="4866" max="4866" width="25.28515625" style="206" customWidth="1"/>
    <col min="4867" max="4867" width="11" style="206" customWidth="1"/>
    <col min="4868" max="4868" width="10.5703125" style="206" customWidth="1"/>
    <col min="4869" max="4870" width="10.140625" style="206" customWidth="1"/>
    <col min="4871" max="4871" width="0" style="206" hidden="1" customWidth="1"/>
    <col min="4872" max="4872" width="22.28515625" style="206" customWidth="1"/>
    <col min="4873" max="4877" width="0" style="206" hidden="1" customWidth="1"/>
    <col min="4878" max="4878" width="13" style="206" customWidth="1"/>
    <col min="4879" max="4879" width="11.42578125" style="206" customWidth="1"/>
    <col min="4880" max="4880" width="10.28515625" style="206" customWidth="1"/>
    <col min="4881" max="4882" width="13.28515625" style="206" customWidth="1"/>
    <col min="4883" max="5120" width="12" style="206"/>
    <col min="5121" max="5121" width="4" style="206" customWidth="1"/>
    <col min="5122" max="5122" width="25.28515625" style="206" customWidth="1"/>
    <col min="5123" max="5123" width="11" style="206" customWidth="1"/>
    <col min="5124" max="5124" width="10.5703125" style="206" customWidth="1"/>
    <col min="5125" max="5126" width="10.140625" style="206" customWidth="1"/>
    <col min="5127" max="5127" width="0" style="206" hidden="1" customWidth="1"/>
    <col min="5128" max="5128" width="22.28515625" style="206" customWidth="1"/>
    <col min="5129" max="5133" width="0" style="206" hidden="1" customWidth="1"/>
    <col min="5134" max="5134" width="13" style="206" customWidth="1"/>
    <col min="5135" max="5135" width="11.42578125" style="206" customWidth="1"/>
    <col min="5136" max="5136" width="10.28515625" style="206" customWidth="1"/>
    <col min="5137" max="5138" width="13.28515625" style="206" customWidth="1"/>
    <col min="5139" max="5376" width="12" style="206"/>
    <col min="5377" max="5377" width="4" style="206" customWidth="1"/>
    <col min="5378" max="5378" width="25.28515625" style="206" customWidth="1"/>
    <col min="5379" max="5379" width="11" style="206" customWidth="1"/>
    <col min="5380" max="5380" width="10.5703125" style="206" customWidth="1"/>
    <col min="5381" max="5382" width="10.140625" style="206" customWidth="1"/>
    <col min="5383" max="5383" width="0" style="206" hidden="1" customWidth="1"/>
    <col min="5384" max="5384" width="22.28515625" style="206" customWidth="1"/>
    <col min="5385" max="5389" width="0" style="206" hidden="1" customWidth="1"/>
    <col min="5390" max="5390" width="13" style="206" customWidth="1"/>
    <col min="5391" max="5391" width="11.42578125" style="206" customWidth="1"/>
    <col min="5392" max="5392" width="10.28515625" style="206" customWidth="1"/>
    <col min="5393" max="5394" width="13.28515625" style="206" customWidth="1"/>
    <col min="5395" max="5632" width="12" style="206"/>
    <col min="5633" max="5633" width="4" style="206" customWidth="1"/>
    <col min="5634" max="5634" width="25.28515625" style="206" customWidth="1"/>
    <col min="5635" max="5635" width="11" style="206" customWidth="1"/>
    <col min="5636" max="5636" width="10.5703125" style="206" customWidth="1"/>
    <col min="5637" max="5638" width="10.140625" style="206" customWidth="1"/>
    <col min="5639" max="5639" width="0" style="206" hidden="1" customWidth="1"/>
    <col min="5640" max="5640" width="22.28515625" style="206" customWidth="1"/>
    <col min="5641" max="5645" width="0" style="206" hidden="1" customWidth="1"/>
    <col min="5646" max="5646" width="13" style="206" customWidth="1"/>
    <col min="5647" max="5647" width="11.42578125" style="206" customWidth="1"/>
    <col min="5648" max="5648" width="10.28515625" style="206" customWidth="1"/>
    <col min="5649" max="5650" width="13.28515625" style="206" customWidth="1"/>
    <col min="5651" max="5888" width="12" style="206"/>
    <col min="5889" max="5889" width="4" style="206" customWidth="1"/>
    <col min="5890" max="5890" width="25.28515625" style="206" customWidth="1"/>
    <col min="5891" max="5891" width="11" style="206" customWidth="1"/>
    <col min="5892" max="5892" width="10.5703125" style="206" customWidth="1"/>
    <col min="5893" max="5894" width="10.140625" style="206" customWidth="1"/>
    <col min="5895" max="5895" width="0" style="206" hidden="1" customWidth="1"/>
    <col min="5896" max="5896" width="22.28515625" style="206" customWidth="1"/>
    <col min="5897" max="5901" width="0" style="206" hidden="1" customWidth="1"/>
    <col min="5902" max="5902" width="13" style="206" customWidth="1"/>
    <col min="5903" max="5903" width="11.42578125" style="206" customWidth="1"/>
    <col min="5904" max="5904" width="10.28515625" style="206" customWidth="1"/>
    <col min="5905" max="5906" width="13.28515625" style="206" customWidth="1"/>
    <col min="5907" max="6144" width="12" style="206"/>
    <col min="6145" max="6145" width="4" style="206" customWidth="1"/>
    <col min="6146" max="6146" width="25.28515625" style="206" customWidth="1"/>
    <col min="6147" max="6147" width="11" style="206" customWidth="1"/>
    <col min="6148" max="6148" width="10.5703125" style="206" customWidth="1"/>
    <col min="6149" max="6150" width="10.140625" style="206" customWidth="1"/>
    <col min="6151" max="6151" width="0" style="206" hidden="1" customWidth="1"/>
    <col min="6152" max="6152" width="22.28515625" style="206" customWidth="1"/>
    <col min="6153" max="6157" width="0" style="206" hidden="1" customWidth="1"/>
    <col min="6158" max="6158" width="13" style="206" customWidth="1"/>
    <col min="6159" max="6159" width="11.42578125" style="206" customWidth="1"/>
    <col min="6160" max="6160" width="10.28515625" style="206" customWidth="1"/>
    <col min="6161" max="6162" width="13.28515625" style="206" customWidth="1"/>
    <col min="6163" max="6400" width="12" style="206"/>
    <col min="6401" max="6401" width="4" style="206" customWidth="1"/>
    <col min="6402" max="6402" width="25.28515625" style="206" customWidth="1"/>
    <col min="6403" max="6403" width="11" style="206" customWidth="1"/>
    <col min="6404" max="6404" width="10.5703125" style="206" customWidth="1"/>
    <col min="6405" max="6406" width="10.140625" style="206" customWidth="1"/>
    <col min="6407" max="6407" width="0" style="206" hidden="1" customWidth="1"/>
    <col min="6408" max="6408" width="22.28515625" style="206" customWidth="1"/>
    <col min="6409" max="6413" width="0" style="206" hidden="1" customWidth="1"/>
    <col min="6414" max="6414" width="13" style="206" customWidth="1"/>
    <col min="6415" max="6415" width="11.42578125" style="206" customWidth="1"/>
    <col min="6416" max="6416" width="10.28515625" style="206" customWidth="1"/>
    <col min="6417" max="6418" width="13.28515625" style="206" customWidth="1"/>
    <col min="6419" max="6656" width="12" style="206"/>
    <col min="6657" max="6657" width="4" style="206" customWidth="1"/>
    <col min="6658" max="6658" width="25.28515625" style="206" customWidth="1"/>
    <col min="6659" max="6659" width="11" style="206" customWidth="1"/>
    <col min="6660" max="6660" width="10.5703125" style="206" customWidth="1"/>
    <col min="6661" max="6662" width="10.140625" style="206" customWidth="1"/>
    <col min="6663" max="6663" width="0" style="206" hidden="1" customWidth="1"/>
    <col min="6664" max="6664" width="22.28515625" style="206" customWidth="1"/>
    <col min="6665" max="6669" width="0" style="206" hidden="1" customWidth="1"/>
    <col min="6670" max="6670" width="13" style="206" customWidth="1"/>
    <col min="6671" max="6671" width="11.42578125" style="206" customWidth="1"/>
    <col min="6672" max="6672" width="10.28515625" style="206" customWidth="1"/>
    <col min="6673" max="6674" width="13.28515625" style="206" customWidth="1"/>
    <col min="6675" max="6912" width="12" style="206"/>
    <col min="6913" max="6913" width="4" style="206" customWidth="1"/>
    <col min="6914" max="6914" width="25.28515625" style="206" customWidth="1"/>
    <col min="6915" max="6915" width="11" style="206" customWidth="1"/>
    <col min="6916" max="6916" width="10.5703125" style="206" customWidth="1"/>
    <col min="6917" max="6918" width="10.140625" style="206" customWidth="1"/>
    <col min="6919" max="6919" width="0" style="206" hidden="1" customWidth="1"/>
    <col min="6920" max="6920" width="22.28515625" style="206" customWidth="1"/>
    <col min="6921" max="6925" width="0" style="206" hidden="1" customWidth="1"/>
    <col min="6926" max="6926" width="13" style="206" customWidth="1"/>
    <col min="6927" max="6927" width="11.42578125" style="206" customWidth="1"/>
    <col min="6928" max="6928" width="10.28515625" style="206" customWidth="1"/>
    <col min="6929" max="6930" width="13.28515625" style="206" customWidth="1"/>
    <col min="6931" max="7168" width="12" style="206"/>
    <col min="7169" max="7169" width="4" style="206" customWidth="1"/>
    <col min="7170" max="7170" width="25.28515625" style="206" customWidth="1"/>
    <col min="7171" max="7171" width="11" style="206" customWidth="1"/>
    <col min="7172" max="7172" width="10.5703125" style="206" customWidth="1"/>
    <col min="7173" max="7174" width="10.140625" style="206" customWidth="1"/>
    <col min="7175" max="7175" width="0" style="206" hidden="1" customWidth="1"/>
    <col min="7176" max="7176" width="22.28515625" style="206" customWidth="1"/>
    <col min="7177" max="7181" width="0" style="206" hidden="1" customWidth="1"/>
    <col min="7182" max="7182" width="13" style="206" customWidth="1"/>
    <col min="7183" max="7183" width="11.42578125" style="206" customWidth="1"/>
    <col min="7184" max="7184" width="10.28515625" style="206" customWidth="1"/>
    <col min="7185" max="7186" width="13.28515625" style="206" customWidth="1"/>
    <col min="7187" max="7424" width="12" style="206"/>
    <col min="7425" max="7425" width="4" style="206" customWidth="1"/>
    <col min="7426" max="7426" width="25.28515625" style="206" customWidth="1"/>
    <col min="7427" max="7427" width="11" style="206" customWidth="1"/>
    <col min="7428" max="7428" width="10.5703125" style="206" customWidth="1"/>
    <col min="7429" max="7430" width="10.140625" style="206" customWidth="1"/>
    <col min="7431" max="7431" width="0" style="206" hidden="1" customWidth="1"/>
    <col min="7432" max="7432" width="22.28515625" style="206" customWidth="1"/>
    <col min="7433" max="7437" width="0" style="206" hidden="1" customWidth="1"/>
    <col min="7438" max="7438" width="13" style="206" customWidth="1"/>
    <col min="7439" max="7439" width="11.42578125" style="206" customWidth="1"/>
    <col min="7440" max="7440" width="10.28515625" style="206" customWidth="1"/>
    <col min="7441" max="7442" width="13.28515625" style="206" customWidth="1"/>
    <col min="7443" max="7680" width="12" style="206"/>
    <col min="7681" max="7681" width="4" style="206" customWidth="1"/>
    <col min="7682" max="7682" width="25.28515625" style="206" customWidth="1"/>
    <col min="7683" max="7683" width="11" style="206" customWidth="1"/>
    <col min="7684" max="7684" width="10.5703125" style="206" customWidth="1"/>
    <col min="7685" max="7686" width="10.140625" style="206" customWidth="1"/>
    <col min="7687" max="7687" width="0" style="206" hidden="1" customWidth="1"/>
    <col min="7688" max="7688" width="22.28515625" style="206" customWidth="1"/>
    <col min="7689" max="7693" width="0" style="206" hidden="1" customWidth="1"/>
    <col min="7694" max="7694" width="13" style="206" customWidth="1"/>
    <col min="7695" max="7695" width="11.42578125" style="206" customWidth="1"/>
    <col min="7696" max="7696" width="10.28515625" style="206" customWidth="1"/>
    <col min="7697" max="7698" width="13.28515625" style="206" customWidth="1"/>
    <col min="7699" max="7936" width="12" style="206"/>
    <col min="7937" max="7937" width="4" style="206" customWidth="1"/>
    <col min="7938" max="7938" width="25.28515625" style="206" customWidth="1"/>
    <col min="7939" max="7939" width="11" style="206" customWidth="1"/>
    <col min="7940" max="7940" width="10.5703125" style="206" customWidth="1"/>
    <col min="7941" max="7942" width="10.140625" style="206" customWidth="1"/>
    <col min="7943" max="7943" width="0" style="206" hidden="1" customWidth="1"/>
    <col min="7944" max="7944" width="22.28515625" style="206" customWidth="1"/>
    <col min="7945" max="7949" width="0" style="206" hidden="1" customWidth="1"/>
    <col min="7950" max="7950" width="13" style="206" customWidth="1"/>
    <col min="7951" max="7951" width="11.42578125" style="206" customWidth="1"/>
    <col min="7952" max="7952" width="10.28515625" style="206" customWidth="1"/>
    <col min="7953" max="7954" width="13.28515625" style="206" customWidth="1"/>
    <col min="7955" max="8192" width="12" style="206"/>
    <col min="8193" max="8193" width="4" style="206" customWidth="1"/>
    <col min="8194" max="8194" width="25.28515625" style="206" customWidth="1"/>
    <col min="8195" max="8195" width="11" style="206" customWidth="1"/>
    <col min="8196" max="8196" width="10.5703125" style="206" customWidth="1"/>
    <col min="8197" max="8198" width="10.140625" style="206" customWidth="1"/>
    <col min="8199" max="8199" width="0" style="206" hidden="1" customWidth="1"/>
    <col min="8200" max="8200" width="22.28515625" style="206" customWidth="1"/>
    <col min="8201" max="8205" width="0" style="206" hidden="1" customWidth="1"/>
    <col min="8206" max="8206" width="13" style="206" customWidth="1"/>
    <col min="8207" max="8207" width="11.42578125" style="206" customWidth="1"/>
    <col min="8208" max="8208" width="10.28515625" style="206" customWidth="1"/>
    <col min="8209" max="8210" width="13.28515625" style="206" customWidth="1"/>
    <col min="8211" max="8448" width="12" style="206"/>
    <col min="8449" max="8449" width="4" style="206" customWidth="1"/>
    <col min="8450" max="8450" width="25.28515625" style="206" customWidth="1"/>
    <col min="8451" max="8451" width="11" style="206" customWidth="1"/>
    <col min="8452" max="8452" width="10.5703125" style="206" customWidth="1"/>
    <col min="8453" max="8454" width="10.140625" style="206" customWidth="1"/>
    <col min="8455" max="8455" width="0" style="206" hidden="1" customWidth="1"/>
    <col min="8456" max="8456" width="22.28515625" style="206" customWidth="1"/>
    <col min="8457" max="8461" width="0" style="206" hidden="1" customWidth="1"/>
    <col min="8462" max="8462" width="13" style="206" customWidth="1"/>
    <col min="8463" max="8463" width="11.42578125" style="206" customWidth="1"/>
    <col min="8464" max="8464" width="10.28515625" style="206" customWidth="1"/>
    <col min="8465" max="8466" width="13.28515625" style="206" customWidth="1"/>
    <col min="8467" max="8704" width="12" style="206"/>
    <col min="8705" max="8705" width="4" style="206" customWidth="1"/>
    <col min="8706" max="8706" width="25.28515625" style="206" customWidth="1"/>
    <col min="8707" max="8707" width="11" style="206" customWidth="1"/>
    <col min="8708" max="8708" width="10.5703125" style="206" customWidth="1"/>
    <col min="8709" max="8710" width="10.140625" style="206" customWidth="1"/>
    <col min="8711" max="8711" width="0" style="206" hidden="1" customWidth="1"/>
    <col min="8712" max="8712" width="22.28515625" style="206" customWidth="1"/>
    <col min="8713" max="8717" width="0" style="206" hidden="1" customWidth="1"/>
    <col min="8718" max="8718" width="13" style="206" customWidth="1"/>
    <col min="8719" max="8719" width="11.42578125" style="206" customWidth="1"/>
    <col min="8720" max="8720" width="10.28515625" style="206" customWidth="1"/>
    <col min="8721" max="8722" width="13.28515625" style="206" customWidth="1"/>
    <col min="8723" max="8960" width="12" style="206"/>
    <col min="8961" max="8961" width="4" style="206" customWidth="1"/>
    <col min="8962" max="8962" width="25.28515625" style="206" customWidth="1"/>
    <col min="8963" max="8963" width="11" style="206" customWidth="1"/>
    <col min="8964" max="8964" width="10.5703125" style="206" customWidth="1"/>
    <col min="8965" max="8966" width="10.140625" style="206" customWidth="1"/>
    <col min="8967" max="8967" width="0" style="206" hidden="1" customWidth="1"/>
    <col min="8968" max="8968" width="22.28515625" style="206" customWidth="1"/>
    <col min="8969" max="8973" width="0" style="206" hidden="1" customWidth="1"/>
    <col min="8974" max="8974" width="13" style="206" customWidth="1"/>
    <col min="8975" max="8975" width="11.42578125" style="206" customWidth="1"/>
    <col min="8976" max="8976" width="10.28515625" style="206" customWidth="1"/>
    <col min="8977" max="8978" width="13.28515625" style="206" customWidth="1"/>
    <col min="8979" max="9216" width="12" style="206"/>
    <col min="9217" max="9217" width="4" style="206" customWidth="1"/>
    <col min="9218" max="9218" width="25.28515625" style="206" customWidth="1"/>
    <col min="9219" max="9219" width="11" style="206" customWidth="1"/>
    <col min="9220" max="9220" width="10.5703125" style="206" customWidth="1"/>
    <col min="9221" max="9222" width="10.140625" style="206" customWidth="1"/>
    <col min="9223" max="9223" width="0" style="206" hidden="1" customWidth="1"/>
    <col min="9224" max="9224" width="22.28515625" style="206" customWidth="1"/>
    <col min="9225" max="9229" width="0" style="206" hidden="1" customWidth="1"/>
    <col min="9230" max="9230" width="13" style="206" customWidth="1"/>
    <col min="9231" max="9231" width="11.42578125" style="206" customWidth="1"/>
    <col min="9232" max="9232" width="10.28515625" style="206" customWidth="1"/>
    <col min="9233" max="9234" width="13.28515625" style="206" customWidth="1"/>
    <col min="9235" max="9472" width="12" style="206"/>
    <col min="9473" max="9473" width="4" style="206" customWidth="1"/>
    <col min="9474" max="9474" width="25.28515625" style="206" customWidth="1"/>
    <col min="9475" max="9475" width="11" style="206" customWidth="1"/>
    <col min="9476" max="9476" width="10.5703125" style="206" customWidth="1"/>
    <col min="9477" max="9478" width="10.140625" style="206" customWidth="1"/>
    <col min="9479" max="9479" width="0" style="206" hidden="1" customWidth="1"/>
    <col min="9480" max="9480" width="22.28515625" style="206" customWidth="1"/>
    <col min="9481" max="9485" width="0" style="206" hidden="1" customWidth="1"/>
    <col min="9486" max="9486" width="13" style="206" customWidth="1"/>
    <col min="9487" max="9487" width="11.42578125" style="206" customWidth="1"/>
    <col min="9488" max="9488" width="10.28515625" style="206" customWidth="1"/>
    <col min="9489" max="9490" width="13.28515625" style="206" customWidth="1"/>
    <col min="9491" max="9728" width="12" style="206"/>
    <col min="9729" max="9729" width="4" style="206" customWidth="1"/>
    <col min="9730" max="9730" width="25.28515625" style="206" customWidth="1"/>
    <col min="9731" max="9731" width="11" style="206" customWidth="1"/>
    <col min="9732" max="9732" width="10.5703125" style="206" customWidth="1"/>
    <col min="9733" max="9734" width="10.140625" style="206" customWidth="1"/>
    <col min="9735" max="9735" width="0" style="206" hidden="1" customWidth="1"/>
    <col min="9736" max="9736" width="22.28515625" style="206" customWidth="1"/>
    <col min="9737" max="9741" width="0" style="206" hidden="1" customWidth="1"/>
    <col min="9742" max="9742" width="13" style="206" customWidth="1"/>
    <col min="9743" max="9743" width="11.42578125" style="206" customWidth="1"/>
    <col min="9744" max="9744" width="10.28515625" style="206" customWidth="1"/>
    <col min="9745" max="9746" width="13.28515625" style="206" customWidth="1"/>
    <col min="9747" max="9984" width="12" style="206"/>
    <col min="9985" max="9985" width="4" style="206" customWidth="1"/>
    <col min="9986" max="9986" width="25.28515625" style="206" customWidth="1"/>
    <col min="9987" max="9987" width="11" style="206" customWidth="1"/>
    <col min="9988" max="9988" width="10.5703125" style="206" customWidth="1"/>
    <col min="9989" max="9990" width="10.140625" style="206" customWidth="1"/>
    <col min="9991" max="9991" width="0" style="206" hidden="1" customWidth="1"/>
    <col min="9992" max="9992" width="22.28515625" style="206" customWidth="1"/>
    <col min="9993" max="9997" width="0" style="206" hidden="1" customWidth="1"/>
    <col min="9998" max="9998" width="13" style="206" customWidth="1"/>
    <col min="9999" max="9999" width="11.42578125" style="206" customWidth="1"/>
    <col min="10000" max="10000" width="10.28515625" style="206" customWidth="1"/>
    <col min="10001" max="10002" width="13.28515625" style="206" customWidth="1"/>
    <col min="10003" max="10240" width="12" style="206"/>
    <col min="10241" max="10241" width="4" style="206" customWidth="1"/>
    <col min="10242" max="10242" width="25.28515625" style="206" customWidth="1"/>
    <col min="10243" max="10243" width="11" style="206" customWidth="1"/>
    <col min="10244" max="10244" width="10.5703125" style="206" customWidth="1"/>
    <col min="10245" max="10246" width="10.140625" style="206" customWidth="1"/>
    <col min="10247" max="10247" width="0" style="206" hidden="1" customWidth="1"/>
    <col min="10248" max="10248" width="22.28515625" style="206" customWidth="1"/>
    <col min="10249" max="10253" width="0" style="206" hidden="1" customWidth="1"/>
    <col min="10254" max="10254" width="13" style="206" customWidth="1"/>
    <col min="10255" max="10255" width="11.42578125" style="206" customWidth="1"/>
    <col min="10256" max="10256" width="10.28515625" style="206" customWidth="1"/>
    <col min="10257" max="10258" width="13.28515625" style="206" customWidth="1"/>
    <col min="10259" max="10496" width="12" style="206"/>
    <col min="10497" max="10497" width="4" style="206" customWidth="1"/>
    <col min="10498" max="10498" width="25.28515625" style="206" customWidth="1"/>
    <col min="10499" max="10499" width="11" style="206" customWidth="1"/>
    <col min="10500" max="10500" width="10.5703125" style="206" customWidth="1"/>
    <col min="10501" max="10502" width="10.140625" style="206" customWidth="1"/>
    <col min="10503" max="10503" width="0" style="206" hidden="1" customWidth="1"/>
    <col min="10504" max="10504" width="22.28515625" style="206" customWidth="1"/>
    <col min="10505" max="10509" width="0" style="206" hidden="1" customWidth="1"/>
    <col min="10510" max="10510" width="13" style="206" customWidth="1"/>
    <col min="10511" max="10511" width="11.42578125" style="206" customWidth="1"/>
    <col min="10512" max="10512" width="10.28515625" style="206" customWidth="1"/>
    <col min="10513" max="10514" width="13.28515625" style="206" customWidth="1"/>
    <col min="10515" max="10752" width="12" style="206"/>
    <col min="10753" max="10753" width="4" style="206" customWidth="1"/>
    <col min="10754" max="10754" width="25.28515625" style="206" customWidth="1"/>
    <col min="10755" max="10755" width="11" style="206" customWidth="1"/>
    <col min="10756" max="10756" width="10.5703125" style="206" customWidth="1"/>
    <col min="10757" max="10758" width="10.140625" style="206" customWidth="1"/>
    <col min="10759" max="10759" width="0" style="206" hidden="1" customWidth="1"/>
    <col min="10760" max="10760" width="22.28515625" style="206" customWidth="1"/>
    <col min="10761" max="10765" width="0" style="206" hidden="1" customWidth="1"/>
    <col min="10766" max="10766" width="13" style="206" customWidth="1"/>
    <col min="10767" max="10767" width="11.42578125" style="206" customWidth="1"/>
    <col min="10768" max="10768" width="10.28515625" style="206" customWidth="1"/>
    <col min="10769" max="10770" width="13.28515625" style="206" customWidth="1"/>
    <col min="10771" max="11008" width="12" style="206"/>
    <col min="11009" max="11009" width="4" style="206" customWidth="1"/>
    <col min="11010" max="11010" width="25.28515625" style="206" customWidth="1"/>
    <col min="11011" max="11011" width="11" style="206" customWidth="1"/>
    <col min="11012" max="11012" width="10.5703125" style="206" customWidth="1"/>
    <col min="11013" max="11014" width="10.140625" style="206" customWidth="1"/>
    <col min="11015" max="11015" width="0" style="206" hidden="1" customWidth="1"/>
    <col min="11016" max="11016" width="22.28515625" style="206" customWidth="1"/>
    <col min="11017" max="11021" width="0" style="206" hidden="1" customWidth="1"/>
    <col min="11022" max="11022" width="13" style="206" customWidth="1"/>
    <col min="11023" max="11023" width="11.42578125" style="206" customWidth="1"/>
    <col min="11024" max="11024" width="10.28515625" style="206" customWidth="1"/>
    <col min="11025" max="11026" width="13.28515625" style="206" customWidth="1"/>
    <col min="11027" max="11264" width="12" style="206"/>
    <col min="11265" max="11265" width="4" style="206" customWidth="1"/>
    <col min="11266" max="11266" width="25.28515625" style="206" customWidth="1"/>
    <col min="11267" max="11267" width="11" style="206" customWidth="1"/>
    <col min="11268" max="11268" width="10.5703125" style="206" customWidth="1"/>
    <col min="11269" max="11270" width="10.140625" style="206" customWidth="1"/>
    <col min="11271" max="11271" width="0" style="206" hidden="1" customWidth="1"/>
    <col min="11272" max="11272" width="22.28515625" style="206" customWidth="1"/>
    <col min="11273" max="11277" width="0" style="206" hidden="1" customWidth="1"/>
    <col min="11278" max="11278" width="13" style="206" customWidth="1"/>
    <col min="11279" max="11279" width="11.42578125" style="206" customWidth="1"/>
    <col min="11280" max="11280" width="10.28515625" style="206" customWidth="1"/>
    <col min="11281" max="11282" width="13.28515625" style="206" customWidth="1"/>
    <col min="11283" max="11520" width="12" style="206"/>
    <col min="11521" max="11521" width="4" style="206" customWidth="1"/>
    <col min="11522" max="11522" width="25.28515625" style="206" customWidth="1"/>
    <col min="11523" max="11523" width="11" style="206" customWidth="1"/>
    <col min="11524" max="11524" width="10.5703125" style="206" customWidth="1"/>
    <col min="11525" max="11526" width="10.140625" style="206" customWidth="1"/>
    <col min="11527" max="11527" width="0" style="206" hidden="1" customWidth="1"/>
    <col min="11528" max="11528" width="22.28515625" style="206" customWidth="1"/>
    <col min="11529" max="11533" width="0" style="206" hidden="1" customWidth="1"/>
    <col min="11534" max="11534" width="13" style="206" customWidth="1"/>
    <col min="11535" max="11535" width="11.42578125" style="206" customWidth="1"/>
    <col min="11536" max="11536" width="10.28515625" style="206" customWidth="1"/>
    <col min="11537" max="11538" width="13.28515625" style="206" customWidth="1"/>
    <col min="11539" max="11776" width="12" style="206"/>
    <col min="11777" max="11777" width="4" style="206" customWidth="1"/>
    <col min="11778" max="11778" width="25.28515625" style="206" customWidth="1"/>
    <col min="11779" max="11779" width="11" style="206" customWidth="1"/>
    <col min="11780" max="11780" width="10.5703125" style="206" customWidth="1"/>
    <col min="11781" max="11782" width="10.140625" style="206" customWidth="1"/>
    <col min="11783" max="11783" width="0" style="206" hidden="1" customWidth="1"/>
    <col min="11784" max="11784" width="22.28515625" style="206" customWidth="1"/>
    <col min="11785" max="11789" width="0" style="206" hidden="1" customWidth="1"/>
    <col min="11790" max="11790" width="13" style="206" customWidth="1"/>
    <col min="11791" max="11791" width="11.42578125" style="206" customWidth="1"/>
    <col min="11792" max="11792" width="10.28515625" style="206" customWidth="1"/>
    <col min="11793" max="11794" width="13.28515625" style="206" customWidth="1"/>
    <col min="11795" max="12032" width="12" style="206"/>
    <col min="12033" max="12033" width="4" style="206" customWidth="1"/>
    <col min="12034" max="12034" width="25.28515625" style="206" customWidth="1"/>
    <col min="12035" max="12035" width="11" style="206" customWidth="1"/>
    <col min="12036" max="12036" width="10.5703125" style="206" customWidth="1"/>
    <col min="12037" max="12038" width="10.140625" style="206" customWidth="1"/>
    <col min="12039" max="12039" width="0" style="206" hidden="1" customWidth="1"/>
    <col min="12040" max="12040" width="22.28515625" style="206" customWidth="1"/>
    <col min="12041" max="12045" width="0" style="206" hidden="1" customWidth="1"/>
    <col min="12046" max="12046" width="13" style="206" customWidth="1"/>
    <col min="12047" max="12047" width="11.42578125" style="206" customWidth="1"/>
    <col min="12048" max="12048" width="10.28515625" style="206" customWidth="1"/>
    <col min="12049" max="12050" width="13.28515625" style="206" customWidth="1"/>
    <col min="12051" max="12288" width="12" style="206"/>
    <col min="12289" max="12289" width="4" style="206" customWidth="1"/>
    <col min="12290" max="12290" width="25.28515625" style="206" customWidth="1"/>
    <col min="12291" max="12291" width="11" style="206" customWidth="1"/>
    <col min="12292" max="12292" width="10.5703125" style="206" customWidth="1"/>
    <col min="12293" max="12294" width="10.140625" style="206" customWidth="1"/>
    <col min="12295" max="12295" width="0" style="206" hidden="1" customWidth="1"/>
    <col min="12296" max="12296" width="22.28515625" style="206" customWidth="1"/>
    <col min="12297" max="12301" width="0" style="206" hidden="1" customWidth="1"/>
    <col min="12302" max="12302" width="13" style="206" customWidth="1"/>
    <col min="12303" max="12303" width="11.42578125" style="206" customWidth="1"/>
    <col min="12304" max="12304" width="10.28515625" style="206" customWidth="1"/>
    <col min="12305" max="12306" width="13.28515625" style="206" customWidth="1"/>
    <col min="12307" max="12544" width="12" style="206"/>
    <col min="12545" max="12545" width="4" style="206" customWidth="1"/>
    <col min="12546" max="12546" width="25.28515625" style="206" customWidth="1"/>
    <col min="12547" max="12547" width="11" style="206" customWidth="1"/>
    <col min="12548" max="12548" width="10.5703125" style="206" customWidth="1"/>
    <col min="12549" max="12550" width="10.140625" style="206" customWidth="1"/>
    <col min="12551" max="12551" width="0" style="206" hidden="1" customWidth="1"/>
    <col min="12552" max="12552" width="22.28515625" style="206" customWidth="1"/>
    <col min="12553" max="12557" width="0" style="206" hidden="1" customWidth="1"/>
    <col min="12558" max="12558" width="13" style="206" customWidth="1"/>
    <col min="12559" max="12559" width="11.42578125" style="206" customWidth="1"/>
    <col min="12560" max="12560" width="10.28515625" style="206" customWidth="1"/>
    <col min="12561" max="12562" width="13.28515625" style="206" customWidth="1"/>
    <col min="12563" max="12800" width="12" style="206"/>
    <col min="12801" max="12801" width="4" style="206" customWidth="1"/>
    <col min="12802" max="12802" width="25.28515625" style="206" customWidth="1"/>
    <col min="12803" max="12803" width="11" style="206" customWidth="1"/>
    <col min="12804" max="12804" width="10.5703125" style="206" customWidth="1"/>
    <col min="12805" max="12806" width="10.140625" style="206" customWidth="1"/>
    <col min="12807" max="12807" width="0" style="206" hidden="1" customWidth="1"/>
    <col min="12808" max="12808" width="22.28515625" style="206" customWidth="1"/>
    <col min="12809" max="12813" width="0" style="206" hidden="1" customWidth="1"/>
    <col min="12814" max="12814" width="13" style="206" customWidth="1"/>
    <col min="12815" max="12815" width="11.42578125" style="206" customWidth="1"/>
    <col min="12816" max="12816" width="10.28515625" style="206" customWidth="1"/>
    <col min="12817" max="12818" width="13.28515625" style="206" customWidth="1"/>
    <col min="12819" max="13056" width="12" style="206"/>
    <col min="13057" max="13057" width="4" style="206" customWidth="1"/>
    <col min="13058" max="13058" width="25.28515625" style="206" customWidth="1"/>
    <col min="13059" max="13059" width="11" style="206" customWidth="1"/>
    <col min="13060" max="13060" width="10.5703125" style="206" customWidth="1"/>
    <col min="13061" max="13062" width="10.140625" style="206" customWidth="1"/>
    <col min="13063" max="13063" width="0" style="206" hidden="1" customWidth="1"/>
    <col min="13064" max="13064" width="22.28515625" style="206" customWidth="1"/>
    <col min="13065" max="13069" width="0" style="206" hidden="1" customWidth="1"/>
    <col min="13070" max="13070" width="13" style="206" customWidth="1"/>
    <col min="13071" max="13071" width="11.42578125" style="206" customWidth="1"/>
    <col min="13072" max="13072" width="10.28515625" style="206" customWidth="1"/>
    <col min="13073" max="13074" width="13.28515625" style="206" customWidth="1"/>
    <col min="13075" max="13312" width="12" style="206"/>
    <col min="13313" max="13313" width="4" style="206" customWidth="1"/>
    <col min="13314" max="13314" width="25.28515625" style="206" customWidth="1"/>
    <col min="13315" max="13315" width="11" style="206" customWidth="1"/>
    <col min="13316" max="13316" width="10.5703125" style="206" customWidth="1"/>
    <col min="13317" max="13318" width="10.140625" style="206" customWidth="1"/>
    <col min="13319" max="13319" width="0" style="206" hidden="1" customWidth="1"/>
    <col min="13320" max="13320" width="22.28515625" style="206" customWidth="1"/>
    <col min="13321" max="13325" width="0" style="206" hidden="1" customWidth="1"/>
    <col min="13326" max="13326" width="13" style="206" customWidth="1"/>
    <col min="13327" max="13327" width="11.42578125" style="206" customWidth="1"/>
    <col min="13328" max="13328" width="10.28515625" style="206" customWidth="1"/>
    <col min="13329" max="13330" width="13.28515625" style="206" customWidth="1"/>
    <col min="13331" max="13568" width="12" style="206"/>
    <col min="13569" max="13569" width="4" style="206" customWidth="1"/>
    <col min="13570" max="13570" width="25.28515625" style="206" customWidth="1"/>
    <col min="13571" max="13571" width="11" style="206" customWidth="1"/>
    <col min="13572" max="13572" width="10.5703125" style="206" customWidth="1"/>
    <col min="13573" max="13574" width="10.140625" style="206" customWidth="1"/>
    <col min="13575" max="13575" width="0" style="206" hidden="1" customWidth="1"/>
    <col min="13576" max="13576" width="22.28515625" style="206" customWidth="1"/>
    <col min="13577" max="13581" width="0" style="206" hidden="1" customWidth="1"/>
    <col min="13582" max="13582" width="13" style="206" customWidth="1"/>
    <col min="13583" max="13583" width="11.42578125" style="206" customWidth="1"/>
    <col min="13584" max="13584" width="10.28515625" style="206" customWidth="1"/>
    <col min="13585" max="13586" width="13.28515625" style="206" customWidth="1"/>
    <col min="13587" max="13824" width="12" style="206"/>
    <col min="13825" max="13825" width="4" style="206" customWidth="1"/>
    <col min="13826" max="13826" width="25.28515625" style="206" customWidth="1"/>
    <col min="13827" max="13827" width="11" style="206" customWidth="1"/>
    <col min="13828" max="13828" width="10.5703125" style="206" customWidth="1"/>
    <col min="13829" max="13830" width="10.140625" style="206" customWidth="1"/>
    <col min="13831" max="13831" width="0" style="206" hidden="1" customWidth="1"/>
    <col min="13832" max="13832" width="22.28515625" style="206" customWidth="1"/>
    <col min="13833" max="13837" width="0" style="206" hidden="1" customWidth="1"/>
    <col min="13838" max="13838" width="13" style="206" customWidth="1"/>
    <col min="13839" max="13839" width="11.42578125" style="206" customWidth="1"/>
    <col min="13840" max="13840" width="10.28515625" style="206" customWidth="1"/>
    <col min="13841" max="13842" width="13.28515625" style="206" customWidth="1"/>
    <col min="13843" max="14080" width="12" style="206"/>
    <col min="14081" max="14081" width="4" style="206" customWidth="1"/>
    <col min="14082" max="14082" width="25.28515625" style="206" customWidth="1"/>
    <col min="14083" max="14083" width="11" style="206" customWidth="1"/>
    <col min="14084" max="14084" width="10.5703125" style="206" customWidth="1"/>
    <col min="14085" max="14086" width="10.140625" style="206" customWidth="1"/>
    <col min="14087" max="14087" width="0" style="206" hidden="1" customWidth="1"/>
    <col min="14088" max="14088" width="22.28515625" style="206" customWidth="1"/>
    <col min="14089" max="14093" width="0" style="206" hidden="1" customWidth="1"/>
    <col min="14094" max="14094" width="13" style="206" customWidth="1"/>
    <col min="14095" max="14095" width="11.42578125" style="206" customWidth="1"/>
    <col min="14096" max="14096" width="10.28515625" style="206" customWidth="1"/>
    <col min="14097" max="14098" width="13.28515625" style="206" customWidth="1"/>
    <col min="14099" max="14336" width="12" style="206"/>
    <col min="14337" max="14337" width="4" style="206" customWidth="1"/>
    <col min="14338" max="14338" width="25.28515625" style="206" customWidth="1"/>
    <col min="14339" max="14339" width="11" style="206" customWidth="1"/>
    <col min="14340" max="14340" width="10.5703125" style="206" customWidth="1"/>
    <col min="14341" max="14342" width="10.140625" style="206" customWidth="1"/>
    <col min="14343" max="14343" width="0" style="206" hidden="1" customWidth="1"/>
    <col min="14344" max="14344" width="22.28515625" style="206" customWidth="1"/>
    <col min="14345" max="14349" width="0" style="206" hidden="1" customWidth="1"/>
    <col min="14350" max="14350" width="13" style="206" customWidth="1"/>
    <col min="14351" max="14351" width="11.42578125" style="206" customWidth="1"/>
    <col min="14352" max="14352" width="10.28515625" style="206" customWidth="1"/>
    <col min="14353" max="14354" width="13.28515625" style="206" customWidth="1"/>
    <col min="14355" max="14592" width="12" style="206"/>
    <col min="14593" max="14593" width="4" style="206" customWidth="1"/>
    <col min="14594" max="14594" width="25.28515625" style="206" customWidth="1"/>
    <col min="14595" max="14595" width="11" style="206" customWidth="1"/>
    <col min="14596" max="14596" width="10.5703125" style="206" customWidth="1"/>
    <col min="14597" max="14598" width="10.140625" style="206" customWidth="1"/>
    <col min="14599" max="14599" width="0" style="206" hidden="1" customWidth="1"/>
    <col min="14600" max="14600" width="22.28515625" style="206" customWidth="1"/>
    <col min="14601" max="14605" width="0" style="206" hidden="1" customWidth="1"/>
    <col min="14606" max="14606" width="13" style="206" customWidth="1"/>
    <col min="14607" max="14607" width="11.42578125" style="206" customWidth="1"/>
    <col min="14608" max="14608" width="10.28515625" style="206" customWidth="1"/>
    <col min="14609" max="14610" width="13.28515625" style="206" customWidth="1"/>
    <col min="14611" max="14848" width="12" style="206"/>
    <col min="14849" max="14849" width="4" style="206" customWidth="1"/>
    <col min="14850" max="14850" width="25.28515625" style="206" customWidth="1"/>
    <col min="14851" max="14851" width="11" style="206" customWidth="1"/>
    <col min="14852" max="14852" width="10.5703125" style="206" customWidth="1"/>
    <col min="14853" max="14854" width="10.140625" style="206" customWidth="1"/>
    <col min="14855" max="14855" width="0" style="206" hidden="1" customWidth="1"/>
    <col min="14856" max="14856" width="22.28515625" style="206" customWidth="1"/>
    <col min="14857" max="14861" width="0" style="206" hidden="1" customWidth="1"/>
    <col min="14862" max="14862" width="13" style="206" customWidth="1"/>
    <col min="14863" max="14863" width="11.42578125" style="206" customWidth="1"/>
    <col min="14864" max="14864" width="10.28515625" style="206" customWidth="1"/>
    <col min="14865" max="14866" width="13.28515625" style="206" customWidth="1"/>
    <col min="14867" max="15104" width="12" style="206"/>
    <col min="15105" max="15105" width="4" style="206" customWidth="1"/>
    <col min="15106" max="15106" width="25.28515625" style="206" customWidth="1"/>
    <col min="15107" max="15107" width="11" style="206" customWidth="1"/>
    <col min="15108" max="15108" width="10.5703125" style="206" customWidth="1"/>
    <col min="15109" max="15110" width="10.140625" style="206" customWidth="1"/>
    <col min="15111" max="15111" width="0" style="206" hidden="1" customWidth="1"/>
    <col min="15112" max="15112" width="22.28515625" style="206" customWidth="1"/>
    <col min="15113" max="15117" width="0" style="206" hidden="1" customWidth="1"/>
    <col min="15118" max="15118" width="13" style="206" customWidth="1"/>
    <col min="15119" max="15119" width="11.42578125" style="206" customWidth="1"/>
    <col min="15120" max="15120" width="10.28515625" style="206" customWidth="1"/>
    <col min="15121" max="15122" width="13.28515625" style="206" customWidth="1"/>
    <col min="15123" max="15360" width="12" style="206"/>
    <col min="15361" max="15361" width="4" style="206" customWidth="1"/>
    <col min="15362" max="15362" width="25.28515625" style="206" customWidth="1"/>
    <col min="15363" max="15363" width="11" style="206" customWidth="1"/>
    <col min="15364" max="15364" width="10.5703125" style="206" customWidth="1"/>
    <col min="15365" max="15366" width="10.140625" style="206" customWidth="1"/>
    <col min="15367" max="15367" width="0" style="206" hidden="1" customWidth="1"/>
    <col min="15368" max="15368" width="22.28515625" style="206" customWidth="1"/>
    <col min="15369" max="15373" width="0" style="206" hidden="1" customWidth="1"/>
    <col min="15374" max="15374" width="13" style="206" customWidth="1"/>
    <col min="15375" max="15375" width="11.42578125" style="206" customWidth="1"/>
    <col min="15376" max="15376" width="10.28515625" style="206" customWidth="1"/>
    <col min="15377" max="15378" width="13.28515625" style="206" customWidth="1"/>
    <col min="15379" max="15616" width="12" style="206"/>
    <col min="15617" max="15617" width="4" style="206" customWidth="1"/>
    <col min="15618" max="15618" width="25.28515625" style="206" customWidth="1"/>
    <col min="15619" max="15619" width="11" style="206" customWidth="1"/>
    <col min="15620" max="15620" width="10.5703125" style="206" customWidth="1"/>
    <col min="15621" max="15622" width="10.140625" style="206" customWidth="1"/>
    <col min="15623" max="15623" width="0" style="206" hidden="1" customWidth="1"/>
    <col min="15624" max="15624" width="22.28515625" style="206" customWidth="1"/>
    <col min="15625" max="15629" width="0" style="206" hidden="1" customWidth="1"/>
    <col min="15630" max="15630" width="13" style="206" customWidth="1"/>
    <col min="15631" max="15631" width="11.42578125" style="206" customWidth="1"/>
    <col min="15632" max="15632" width="10.28515625" style="206" customWidth="1"/>
    <col min="15633" max="15634" width="13.28515625" style="206" customWidth="1"/>
    <col min="15635" max="15872" width="12" style="206"/>
    <col min="15873" max="15873" width="4" style="206" customWidth="1"/>
    <col min="15874" max="15874" width="25.28515625" style="206" customWidth="1"/>
    <col min="15875" max="15875" width="11" style="206" customWidth="1"/>
    <col min="15876" max="15876" width="10.5703125" style="206" customWidth="1"/>
    <col min="15877" max="15878" width="10.140625" style="206" customWidth="1"/>
    <col min="15879" max="15879" width="0" style="206" hidden="1" customWidth="1"/>
    <col min="15880" max="15880" width="22.28515625" style="206" customWidth="1"/>
    <col min="15881" max="15885" width="0" style="206" hidden="1" customWidth="1"/>
    <col min="15886" max="15886" width="13" style="206" customWidth="1"/>
    <col min="15887" max="15887" width="11.42578125" style="206" customWidth="1"/>
    <col min="15888" max="15888" width="10.28515625" style="206" customWidth="1"/>
    <col min="15889" max="15890" width="13.28515625" style="206" customWidth="1"/>
    <col min="15891" max="16128" width="12" style="206"/>
    <col min="16129" max="16129" width="4" style="206" customWidth="1"/>
    <col min="16130" max="16130" width="25.28515625" style="206" customWidth="1"/>
    <col min="16131" max="16131" width="11" style="206" customWidth="1"/>
    <col min="16132" max="16132" width="10.5703125" style="206" customWidth="1"/>
    <col min="16133" max="16134" width="10.140625" style="206" customWidth="1"/>
    <col min="16135" max="16135" width="0" style="206" hidden="1" customWidth="1"/>
    <col min="16136" max="16136" width="22.28515625" style="206" customWidth="1"/>
    <col min="16137" max="16141" width="0" style="206" hidden="1" customWidth="1"/>
    <col min="16142" max="16142" width="13" style="206" customWidth="1"/>
    <col min="16143" max="16143" width="11.42578125" style="206" customWidth="1"/>
    <col min="16144" max="16144" width="10.28515625" style="206" customWidth="1"/>
    <col min="16145" max="16146" width="13.28515625" style="206" customWidth="1"/>
    <col min="16147" max="16384" width="12" style="206"/>
  </cols>
  <sheetData>
    <row r="1" spans="1:18" s="204" customFormat="1" ht="60.75" customHeight="1">
      <c r="A1" s="312" t="s">
        <v>198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ht="66.75" customHeight="1">
      <c r="A2" s="313" t="s">
        <v>1</v>
      </c>
      <c r="B2" s="315" t="s">
        <v>35</v>
      </c>
      <c r="C2" s="317" t="s">
        <v>146</v>
      </c>
      <c r="D2" s="318"/>
      <c r="E2" s="319" t="s">
        <v>131</v>
      </c>
      <c r="F2" s="320"/>
      <c r="G2" s="318"/>
      <c r="H2" s="310" t="s">
        <v>130</v>
      </c>
      <c r="I2" s="310"/>
      <c r="J2" s="310"/>
      <c r="K2" s="310"/>
      <c r="L2" s="310"/>
      <c r="M2" s="310"/>
      <c r="N2" s="205" t="s">
        <v>129</v>
      </c>
      <c r="O2" s="310" t="s">
        <v>128</v>
      </c>
      <c r="P2" s="321"/>
      <c r="Q2" s="304" t="s">
        <v>127</v>
      </c>
      <c r="R2" s="304"/>
    </row>
    <row r="3" spans="1:18" ht="24.75" customHeight="1">
      <c r="A3" s="314"/>
      <c r="B3" s="316"/>
      <c r="C3" s="305" t="s">
        <v>62</v>
      </c>
      <c r="D3" s="309" t="s">
        <v>134</v>
      </c>
      <c r="E3" s="304" t="s">
        <v>147</v>
      </c>
      <c r="F3" s="310" t="s">
        <v>63</v>
      </c>
      <c r="G3" s="304" t="s">
        <v>156</v>
      </c>
      <c r="H3" s="304" t="s">
        <v>27</v>
      </c>
      <c r="I3" s="308" t="s">
        <v>148</v>
      </c>
      <c r="J3" s="308" t="s">
        <v>149</v>
      </c>
      <c r="K3" s="308" t="s">
        <v>150</v>
      </c>
      <c r="L3" s="308" t="s">
        <v>199</v>
      </c>
      <c r="M3" s="308" t="s">
        <v>126</v>
      </c>
      <c r="N3" s="308" t="s">
        <v>151</v>
      </c>
      <c r="O3" s="308" t="s">
        <v>62</v>
      </c>
      <c r="P3" s="309" t="s">
        <v>134</v>
      </c>
      <c r="Q3" s="304" t="s">
        <v>135</v>
      </c>
      <c r="R3" s="305"/>
    </row>
    <row r="4" spans="1:18" ht="35.25" customHeight="1">
      <c r="A4" s="313"/>
      <c r="B4" s="315"/>
      <c r="C4" s="305"/>
      <c r="D4" s="322"/>
      <c r="E4" s="305"/>
      <c r="F4" s="311"/>
      <c r="G4" s="305"/>
      <c r="H4" s="305"/>
      <c r="I4" s="305"/>
      <c r="J4" s="305"/>
      <c r="K4" s="305"/>
      <c r="L4" s="305"/>
      <c r="M4" s="305"/>
      <c r="N4" s="305"/>
      <c r="O4" s="305"/>
      <c r="P4" s="309"/>
      <c r="Q4" s="207" t="s">
        <v>62</v>
      </c>
      <c r="R4" s="208" t="s">
        <v>134</v>
      </c>
    </row>
    <row r="5" spans="1:18" s="216" customFormat="1" ht="15.75" customHeight="1">
      <c r="A5" s="209">
        <v>1</v>
      </c>
      <c r="B5" s="210" t="s">
        <v>2</v>
      </c>
      <c r="C5" s="211">
        <v>264</v>
      </c>
      <c r="D5" s="211">
        <v>266</v>
      </c>
      <c r="E5" s="211">
        <v>320</v>
      </c>
      <c r="F5" s="211">
        <v>722</v>
      </c>
      <c r="G5" s="212"/>
      <c r="H5" s="213">
        <v>46</v>
      </c>
      <c r="I5" s="213"/>
      <c r="J5" s="213"/>
      <c r="K5" s="213"/>
      <c r="L5" s="211"/>
      <c r="M5" s="214"/>
      <c r="N5" s="211"/>
      <c r="O5" s="211">
        <v>38</v>
      </c>
      <c r="P5" s="211">
        <v>38</v>
      </c>
      <c r="Q5" s="211">
        <v>230</v>
      </c>
      <c r="R5" s="215">
        <v>399</v>
      </c>
    </row>
    <row r="6" spans="1:18" s="216" customFormat="1" ht="15.75" customHeight="1">
      <c r="A6" s="217">
        <v>2</v>
      </c>
      <c r="B6" s="218" t="s">
        <v>3</v>
      </c>
      <c r="C6" s="219">
        <v>241</v>
      </c>
      <c r="D6" s="219">
        <v>246</v>
      </c>
      <c r="E6" s="219">
        <v>261</v>
      </c>
      <c r="F6" s="219">
        <v>754</v>
      </c>
      <c r="G6" s="220"/>
      <c r="H6" s="219">
        <v>23</v>
      </c>
      <c r="I6" s="219"/>
      <c r="J6" s="219"/>
      <c r="K6" s="219"/>
      <c r="L6" s="219"/>
      <c r="M6" s="221"/>
      <c r="N6" s="219"/>
      <c r="O6" s="219">
        <v>52</v>
      </c>
      <c r="P6" s="219">
        <v>52</v>
      </c>
      <c r="Q6" s="219">
        <v>230</v>
      </c>
      <c r="R6" s="221">
        <v>410</v>
      </c>
    </row>
    <row r="7" spans="1:18" s="216" customFormat="1" ht="15.75" customHeight="1">
      <c r="A7" s="222">
        <v>3</v>
      </c>
      <c r="B7" s="223" t="s">
        <v>4</v>
      </c>
      <c r="C7" s="224">
        <v>429</v>
      </c>
      <c r="D7" s="224">
        <v>436</v>
      </c>
      <c r="E7" s="224">
        <v>709</v>
      </c>
      <c r="F7" s="224">
        <v>1645</v>
      </c>
      <c r="G7" s="225"/>
      <c r="H7" s="226">
        <v>83</v>
      </c>
      <c r="I7" s="226"/>
      <c r="J7" s="226"/>
      <c r="K7" s="226"/>
      <c r="L7" s="224"/>
      <c r="M7" s="214"/>
      <c r="N7" s="224"/>
      <c r="O7" s="224">
        <v>58</v>
      </c>
      <c r="P7" s="224">
        <v>58</v>
      </c>
      <c r="Q7" s="224">
        <v>357</v>
      </c>
      <c r="R7" s="227">
        <v>645</v>
      </c>
    </row>
    <row r="8" spans="1:18" s="216" customFormat="1" ht="15.75" customHeight="1">
      <c r="A8" s="217">
        <v>4</v>
      </c>
      <c r="B8" s="218" t="s">
        <v>5</v>
      </c>
      <c r="C8" s="219">
        <v>2099</v>
      </c>
      <c r="D8" s="219">
        <v>2138</v>
      </c>
      <c r="E8" s="219">
        <v>646</v>
      </c>
      <c r="F8" s="219">
        <v>1773</v>
      </c>
      <c r="G8" s="220"/>
      <c r="H8" s="219">
        <v>186</v>
      </c>
      <c r="I8" s="219"/>
      <c r="J8" s="219"/>
      <c r="K8" s="219"/>
      <c r="L8" s="219"/>
      <c r="M8" s="221"/>
      <c r="N8" s="219"/>
      <c r="O8" s="219">
        <v>242</v>
      </c>
      <c r="P8" s="219">
        <v>244</v>
      </c>
      <c r="Q8" s="219">
        <v>908</v>
      </c>
      <c r="R8" s="221">
        <v>1511</v>
      </c>
    </row>
    <row r="9" spans="1:18" s="216" customFormat="1" ht="15.75" customHeight="1">
      <c r="A9" s="222">
        <v>5</v>
      </c>
      <c r="B9" s="223" t="s">
        <v>6</v>
      </c>
      <c r="C9" s="224">
        <v>900</v>
      </c>
      <c r="D9" s="224">
        <v>917</v>
      </c>
      <c r="E9" s="224">
        <v>991</v>
      </c>
      <c r="F9" s="224">
        <v>2614</v>
      </c>
      <c r="G9" s="225"/>
      <c r="H9" s="226">
        <v>144</v>
      </c>
      <c r="I9" s="226"/>
      <c r="J9" s="226"/>
      <c r="K9" s="226"/>
      <c r="L9" s="224"/>
      <c r="M9" s="214"/>
      <c r="N9" s="224"/>
      <c r="O9" s="224">
        <v>113</v>
      </c>
      <c r="P9" s="224">
        <v>115</v>
      </c>
      <c r="Q9" s="224">
        <v>641</v>
      </c>
      <c r="R9" s="227">
        <v>1079</v>
      </c>
    </row>
    <row r="10" spans="1:18" s="216" customFormat="1" ht="15.75" customHeight="1">
      <c r="A10" s="217">
        <v>6</v>
      </c>
      <c r="B10" s="218" t="s">
        <v>7</v>
      </c>
      <c r="C10" s="219">
        <v>1034</v>
      </c>
      <c r="D10" s="219">
        <v>1046</v>
      </c>
      <c r="E10" s="219">
        <v>329</v>
      </c>
      <c r="F10" s="219">
        <v>819</v>
      </c>
      <c r="G10" s="220"/>
      <c r="H10" s="219">
        <v>171</v>
      </c>
      <c r="I10" s="219"/>
      <c r="J10" s="219"/>
      <c r="K10" s="219"/>
      <c r="L10" s="219"/>
      <c r="M10" s="221"/>
      <c r="N10" s="219"/>
      <c r="O10" s="219">
        <v>156</v>
      </c>
      <c r="P10" s="219">
        <v>158</v>
      </c>
      <c r="Q10" s="219">
        <v>771</v>
      </c>
      <c r="R10" s="221">
        <v>1295</v>
      </c>
    </row>
    <row r="11" spans="1:18" s="216" customFormat="1" ht="15.75" customHeight="1">
      <c r="A11" s="222">
        <v>7</v>
      </c>
      <c r="B11" s="223" t="s">
        <v>8</v>
      </c>
      <c r="C11" s="224">
        <v>357</v>
      </c>
      <c r="D11" s="224">
        <v>368</v>
      </c>
      <c r="E11" s="224">
        <v>374</v>
      </c>
      <c r="F11" s="224">
        <v>806</v>
      </c>
      <c r="G11" s="225"/>
      <c r="H11" s="226">
        <v>90</v>
      </c>
      <c r="I11" s="226"/>
      <c r="J11" s="226"/>
      <c r="K11" s="226"/>
      <c r="L11" s="224"/>
      <c r="M11" s="214"/>
      <c r="N11" s="224"/>
      <c r="O11" s="224">
        <v>57</v>
      </c>
      <c r="P11" s="224">
        <v>57</v>
      </c>
      <c r="Q11" s="224">
        <v>297</v>
      </c>
      <c r="R11" s="227">
        <v>477</v>
      </c>
    </row>
    <row r="12" spans="1:18" s="216" customFormat="1" ht="15.75" customHeight="1">
      <c r="A12" s="217">
        <v>8</v>
      </c>
      <c r="B12" s="218" t="s">
        <v>9</v>
      </c>
      <c r="C12" s="219">
        <v>341</v>
      </c>
      <c r="D12" s="219">
        <v>346</v>
      </c>
      <c r="E12" s="219">
        <v>268</v>
      </c>
      <c r="F12" s="219">
        <v>725</v>
      </c>
      <c r="G12" s="220"/>
      <c r="H12" s="219">
        <v>83</v>
      </c>
      <c r="I12" s="219"/>
      <c r="J12" s="219"/>
      <c r="K12" s="219"/>
      <c r="L12" s="219"/>
      <c r="M12" s="221"/>
      <c r="N12" s="219"/>
      <c r="O12" s="219">
        <v>41</v>
      </c>
      <c r="P12" s="219">
        <v>41</v>
      </c>
      <c r="Q12" s="219">
        <v>268</v>
      </c>
      <c r="R12" s="221">
        <v>455</v>
      </c>
    </row>
    <row r="13" spans="1:18" s="216" customFormat="1" ht="15.75" customHeight="1">
      <c r="A13" s="222">
        <v>9</v>
      </c>
      <c r="B13" s="223" t="s">
        <v>10</v>
      </c>
      <c r="C13" s="224">
        <v>435</v>
      </c>
      <c r="D13" s="224">
        <v>440</v>
      </c>
      <c r="E13" s="224">
        <v>542</v>
      </c>
      <c r="F13" s="224">
        <v>1103</v>
      </c>
      <c r="G13" s="225"/>
      <c r="H13" s="224">
        <v>67</v>
      </c>
      <c r="I13" s="224"/>
      <c r="J13" s="224"/>
      <c r="K13" s="224"/>
      <c r="L13" s="224"/>
      <c r="M13" s="214"/>
      <c r="N13" s="224"/>
      <c r="O13" s="224">
        <v>46</v>
      </c>
      <c r="P13" s="224">
        <v>46</v>
      </c>
      <c r="Q13" s="224">
        <v>254</v>
      </c>
      <c r="R13" s="227">
        <v>409</v>
      </c>
    </row>
    <row r="14" spans="1:18" s="216" customFormat="1" ht="15.75" customHeight="1">
      <c r="A14" s="217">
        <v>10</v>
      </c>
      <c r="B14" s="218" t="s">
        <v>11</v>
      </c>
      <c r="C14" s="219">
        <v>148</v>
      </c>
      <c r="D14" s="219">
        <v>151</v>
      </c>
      <c r="E14" s="219">
        <v>138</v>
      </c>
      <c r="F14" s="219">
        <v>413</v>
      </c>
      <c r="G14" s="220"/>
      <c r="H14" s="219">
        <v>21</v>
      </c>
      <c r="I14" s="219"/>
      <c r="J14" s="219"/>
      <c r="K14" s="219"/>
      <c r="L14" s="219"/>
      <c r="M14" s="221"/>
      <c r="N14" s="219"/>
      <c r="O14" s="219">
        <v>29</v>
      </c>
      <c r="P14" s="219">
        <v>30</v>
      </c>
      <c r="Q14" s="219">
        <v>163</v>
      </c>
      <c r="R14" s="221">
        <v>282</v>
      </c>
    </row>
    <row r="15" spans="1:18" s="216" customFormat="1" ht="15.75" customHeight="1">
      <c r="A15" s="222">
        <v>11</v>
      </c>
      <c r="B15" s="223" t="s">
        <v>12</v>
      </c>
      <c r="C15" s="224">
        <v>401</v>
      </c>
      <c r="D15" s="224">
        <v>408</v>
      </c>
      <c r="E15" s="224">
        <v>395</v>
      </c>
      <c r="F15" s="224">
        <v>1061</v>
      </c>
      <c r="G15" s="225"/>
      <c r="H15" s="224">
        <v>44</v>
      </c>
      <c r="I15" s="224"/>
      <c r="J15" s="224"/>
      <c r="K15" s="224"/>
      <c r="L15" s="224"/>
      <c r="M15" s="214"/>
      <c r="N15" s="224"/>
      <c r="O15" s="224">
        <v>51</v>
      </c>
      <c r="P15" s="224">
        <v>52</v>
      </c>
      <c r="Q15" s="224">
        <v>224</v>
      </c>
      <c r="R15" s="227">
        <v>352</v>
      </c>
    </row>
    <row r="16" spans="1:18" s="216" customFormat="1" ht="15.75" customHeight="1">
      <c r="A16" s="217">
        <v>12</v>
      </c>
      <c r="B16" s="218" t="s">
        <v>13</v>
      </c>
      <c r="C16" s="219">
        <v>352</v>
      </c>
      <c r="D16" s="219">
        <v>356</v>
      </c>
      <c r="E16" s="219">
        <v>648</v>
      </c>
      <c r="F16" s="219">
        <v>1305</v>
      </c>
      <c r="G16" s="220"/>
      <c r="H16" s="219">
        <v>68</v>
      </c>
      <c r="I16" s="219"/>
      <c r="J16" s="219"/>
      <c r="K16" s="219"/>
      <c r="L16" s="219"/>
      <c r="M16" s="221"/>
      <c r="N16" s="219"/>
      <c r="O16" s="219">
        <v>46</v>
      </c>
      <c r="P16" s="219">
        <v>46</v>
      </c>
      <c r="Q16" s="219">
        <v>256</v>
      </c>
      <c r="R16" s="221">
        <v>422</v>
      </c>
    </row>
    <row r="17" spans="1:18" s="216" customFormat="1" ht="15.75" customHeight="1">
      <c r="A17" s="222">
        <v>13</v>
      </c>
      <c r="B17" s="223" t="s">
        <v>14</v>
      </c>
      <c r="C17" s="224">
        <v>168</v>
      </c>
      <c r="D17" s="224">
        <v>170</v>
      </c>
      <c r="E17" s="224">
        <v>371</v>
      </c>
      <c r="F17" s="224">
        <v>1027</v>
      </c>
      <c r="G17" s="225"/>
      <c r="H17" s="224">
        <v>27</v>
      </c>
      <c r="I17" s="224"/>
      <c r="J17" s="224"/>
      <c r="K17" s="224"/>
      <c r="L17" s="224"/>
      <c r="M17" s="214"/>
      <c r="N17" s="224"/>
      <c r="O17" s="224">
        <v>39</v>
      </c>
      <c r="P17" s="224">
        <v>40</v>
      </c>
      <c r="Q17" s="224">
        <v>192</v>
      </c>
      <c r="R17" s="227">
        <v>354</v>
      </c>
    </row>
    <row r="18" spans="1:18" s="216" customFormat="1" ht="15.75" customHeight="1">
      <c r="A18" s="217">
        <v>14</v>
      </c>
      <c r="B18" s="218" t="s">
        <v>15</v>
      </c>
      <c r="C18" s="219">
        <v>326</v>
      </c>
      <c r="D18" s="219">
        <v>327</v>
      </c>
      <c r="E18" s="219">
        <v>582</v>
      </c>
      <c r="F18" s="219">
        <v>1381</v>
      </c>
      <c r="G18" s="220"/>
      <c r="H18" s="219">
        <v>48</v>
      </c>
      <c r="I18" s="219"/>
      <c r="J18" s="219"/>
      <c r="K18" s="219"/>
      <c r="L18" s="219"/>
      <c r="M18" s="221"/>
      <c r="N18" s="219"/>
      <c r="O18" s="219">
        <v>40</v>
      </c>
      <c r="P18" s="219">
        <v>40</v>
      </c>
      <c r="Q18" s="219">
        <v>329</v>
      </c>
      <c r="R18" s="221">
        <v>578</v>
      </c>
    </row>
    <row r="19" spans="1:18" s="216" customFormat="1" ht="15.75" customHeight="1">
      <c r="A19" s="222">
        <v>15</v>
      </c>
      <c r="B19" s="223" t="s">
        <v>16</v>
      </c>
      <c r="C19" s="224">
        <v>230</v>
      </c>
      <c r="D19" s="224">
        <v>233</v>
      </c>
      <c r="E19" s="224">
        <v>81</v>
      </c>
      <c r="F19" s="224">
        <v>227</v>
      </c>
      <c r="G19" s="225"/>
      <c r="H19" s="226">
        <v>34</v>
      </c>
      <c r="I19" s="226"/>
      <c r="J19" s="226"/>
      <c r="K19" s="226"/>
      <c r="L19" s="224"/>
      <c r="M19" s="214"/>
      <c r="N19" s="224"/>
      <c r="O19" s="224">
        <v>54</v>
      </c>
      <c r="P19" s="224">
        <v>54</v>
      </c>
      <c r="Q19" s="224">
        <v>218</v>
      </c>
      <c r="R19" s="227">
        <v>400</v>
      </c>
    </row>
    <row r="20" spans="1:18" s="216" customFormat="1" ht="15.75" customHeight="1">
      <c r="A20" s="217">
        <v>16</v>
      </c>
      <c r="B20" s="218" t="s">
        <v>17</v>
      </c>
      <c r="C20" s="219">
        <v>264</v>
      </c>
      <c r="D20" s="219">
        <v>268</v>
      </c>
      <c r="E20" s="219">
        <v>476</v>
      </c>
      <c r="F20" s="219">
        <v>1095</v>
      </c>
      <c r="G20" s="220"/>
      <c r="H20" s="219">
        <v>80</v>
      </c>
      <c r="I20" s="219"/>
      <c r="J20" s="219"/>
      <c r="K20" s="219"/>
      <c r="L20" s="219"/>
      <c r="M20" s="221"/>
      <c r="N20" s="219"/>
      <c r="O20" s="219">
        <v>11</v>
      </c>
      <c r="P20" s="219">
        <v>11</v>
      </c>
      <c r="Q20" s="219">
        <v>178</v>
      </c>
      <c r="R20" s="221">
        <v>329</v>
      </c>
    </row>
    <row r="21" spans="1:18" s="216" customFormat="1" ht="15.75" customHeight="1">
      <c r="A21" s="222">
        <v>17</v>
      </c>
      <c r="B21" s="223" t="s">
        <v>18</v>
      </c>
      <c r="C21" s="224">
        <v>356</v>
      </c>
      <c r="D21" s="224">
        <v>358</v>
      </c>
      <c r="E21" s="224">
        <v>255</v>
      </c>
      <c r="F21" s="224">
        <v>711</v>
      </c>
      <c r="G21" s="225"/>
      <c r="H21" s="224">
        <v>94</v>
      </c>
      <c r="I21" s="224"/>
      <c r="J21" s="224"/>
      <c r="K21" s="224"/>
      <c r="L21" s="224"/>
      <c r="M21" s="214"/>
      <c r="N21" s="224"/>
      <c r="O21" s="224">
        <v>37</v>
      </c>
      <c r="P21" s="224">
        <v>37</v>
      </c>
      <c r="Q21" s="224">
        <v>249</v>
      </c>
      <c r="R21" s="227">
        <v>439</v>
      </c>
    </row>
    <row r="22" spans="1:18" s="216" customFormat="1" ht="18" customHeight="1">
      <c r="A22" s="217">
        <v>18</v>
      </c>
      <c r="B22" s="218" t="s">
        <v>19</v>
      </c>
      <c r="C22" s="219">
        <v>604</v>
      </c>
      <c r="D22" s="219">
        <v>614</v>
      </c>
      <c r="E22" s="219">
        <v>788</v>
      </c>
      <c r="F22" s="219">
        <v>2154</v>
      </c>
      <c r="G22" s="220"/>
      <c r="H22" s="219">
        <v>94</v>
      </c>
      <c r="I22" s="219"/>
      <c r="J22" s="219"/>
      <c r="K22" s="219"/>
      <c r="L22" s="219"/>
      <c r="M22" s="221"/>
      <c r="N22" s="219"/>
      <c r="O22" s="219">
        <v>102</v>
      </c>
      <c r="P22" s="219">
        <v>103</v>
      </c>
      <c r="Q22" s="219">
        <v>347</v>
      </c>
      <c r="R22" s="221">
        <v>588</v>
      </c>
    </row>
    <row r="23" spans="1:18" ht="27.95" customHeight="1">
      <c r="A23" s="306" t="s">
        <v>0</v>
      </c>
      <c r="B23" s="306"/>
      <c r="C23" s="228">
        <f>SUM(C5:C22)</f>
        <v>8949</v>
      </c>
      <c r="D23" s="228">
        <f t="shared" ref="D23:R23" si="0">SUM(D5:D22)</f>
        <v>9088</v>
      </c>
      <c r="E23" s="228">
        <f t="shared" si="0"/>
        <v>8174</v>
      </c>
      <c r="F23" s="228">
        <f t="shared" si="0"/>
        <v>20335</v>
      </c>
      <c r="G23" s="228">
        <f t="shared" si="0"/>
        <v>0</v>
      </c>
      <c r="H23" s="228">
        <f t="shared" si="0"/>
        <v>1403</v>
      </c>
      <c r="I23" s="228">
        <f t="shared" si="0"/>
        <v>0</v>
      </c>
      <c r="J23" s="228">
        <f t="shared" si="0"/>
        <v>0</v>
      </c>
      <c r="K23" s="228">
        <f t="shared" si="0"/>
        <v>0</v>
      </c>
      <c r="L23" s="228">
        <f t="shared" si="0"/>
        <v>0</v>
      </c>
      <c r="M23" s="228">
        <f t="shared" si="0"/>
        <v>0</v>
      </c>
      <c r="N23" s="228">
        <f t="shared" si="0"/>
        <v>0</v>
      </c>
      <c r="O23" s="228">
        <f t="shared" si="0"/>
        <v>1212</v>
      </c>
      <c r="P23" s="228">
        <f t="shared" si="0"/>
        <v>1222</v>
      </c>
      <c r="Q23" s="228">
        <f t="shared" si="0"/>
        <v>6112</v>
      </c>
      <c r="R23" s="228">
        <f t="shared" si="0"/>
        <v>10424</v>
      </c>
    </row>
    <row r="24" spans="1:18" s="231" customFormat="1" ht="24.75" customHeight="1">
      <c r="A24" s="229"/>
      <c r="B24" s="307" t="s">
        <v>125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230"/>
    </row>
    <row r="26" spans="1:18" ht="18"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>
        <v>911</v>
      </c>
      <c r="O26" s="233"/>
      <c r="P26" s="233"/>
      <c r="Q26" s="233"/>
      <c r="R26" s="233"/>
    </row>
  </sheetData>
  <mergeCells count="25">
    <mergeCell ref="A1:R1"/>
    <mergeCell ref="A2:A4"/>
    <mergeCell ref="B2:B4"/>
    <mergeCell ref="C2:D2"/>
    <mergeCell ref="E2:G2"/>
    <mergeCell ref="H2:M2"/>
    <mergeCell ref="O2:P2"/>
    <mergeCell ref="Q2:R2"/>
    <mergeCell ref="C3:C4"/>
    <mergeCell ref="D3:D4"/>
    <mergeCell ref="Q3:R3"/>
    <mergeCell ref="A23:B23"/>
    <mergeCell ref="B24:Q24"/>
    <mergeCell ref="K3:K4"/>
    <mergeCell ref="L3:L4"/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1" zoomScale="90" zoomScaleNormal="90" workbookViewId="0">
      <selection activeCell="O3" sqref="O3"/>
    </sheetView>
  </sheetViews>
  <sheetFormatPr defaultRowHeight="15"/>
  <cols>
    <col min="1" max="1" width="9" style="160" customWidth="1"/>
    <col min="2" max="2" width="32.28515625" style="160" bestFit="1" customWidth="1"/>
    <col min="3" max="3" width="12.42578125" style="160" customWidth="1"/>
    <col min="4" max="4" width="11.28515625" style="160" customWidth="1"/>
    <col min="5" max="5" width="12.42578125" style="160" customWidth="1"/>
    <col min="6" max="6" width="12.85546875" style="160" customWidth="1"/>
    <col min="7" max="10" width="10.7109375" style="160" customWidth="1"/>
    <col min="11" max="11" width="11.7109375" style="160" customWidth="1"/>
    <col min="12" max="16384" width="9.140625" style="160"/>
  </cols>
  <sheetData>
    <row r="1" spans="1:10" ht="59.25" customHeight="1">
      <c r="B1" s="323" t="s">
        <v>200</v>
      </c>
      <c r="C1" s="324"/>
      <c r="D1" s="324"/>
      <c r="E1" s="324"/>
      <c r="F1" s="324"/>
      <c r="G1" s="324"/>
      <c r="H1" s="324"/>
      <c r="I1" s="324"/>
      <c r="J1" s="324"/>
    </row>
    <row r="2" spans="1:10" ht="35.25" customHeight="1">
      <c r="A2" s="330" t="s">
        <v>64</v>
      </c>
      <c r="B2" s="334" t="s">
        <v>35</v>
      </c>
      <c r="C2" s="325" t="s">
        <v>157</v>
      </c>
      <c r="D2" s="326"/>
      <c r="E2" s="326"/>
      <c r="F2" s="327"/>
      <c r="G2" s="328" t="s">
        <v>166</v>
      </c>
      <c r="H2" s="328"/>
      <c r="I2" s="328"/>
      <c r="J2" s="329"/>
    </row>
    <row r="3" spans="1:10" ht="78.75" customHeight="1">
      <c r="A3" s="331"/>
      <c r="B3" s="335"/>
      <c r="C3" s="332" t="s">
        <v>165</v>
      </c>
      <c r="D3" s="333"/>
      <c r="E3" s="332" t="s">
        <v>164</v>
      </c>
      <c r="F3" s="333" t="s">
        <v>163</v>
      </c>
      <c r="G3" s="332" t="s">
        <v>162</v>
      </c>
      <c r="H3" s="333"/>
      <c r="I3" s="332" t="s">
        <v>161</v>
      </c>
      <c r="J3" s="333"/>
    </row>
    <row r="4" spans="1:10" ht="30" customHeight="1">
      <c r="A4" s="166"/>
      <c r="B4" s="336"/>
      <c r="C4" s="234" t="s">
        <v>62</v>
      </c>
      <c r="D4" s="234" t="s">
        <v>134</v>
      </c>
      <c r="E4" s="234" t="s">
        <v>62</v>
      </c>
      <c r="F4" s="234" t="s">
        <v>134</v>
      </c>
      <c r="G4" s="183" t="s">
        <v>62</v>
      </c>
      <c r="H4" s="183" t="s">
        <v>134</v>
      </c>
      <c r="I4" s="183" t="s">
        <v>62</v>
      </c>
      <c r="J4" s="183" t="s">
        <v>134</v>
      </c>
    </row>
    <row r="5" spans="1:10" ht="15.75" customHeight="1">
      <c r="A5" s="165" t="s">
        <v>70</v>
      </c>
      <c r="B5" s="29" t="s">
        <v>99</v>
      </c>
      <c r="C5" s="23">
        <v>13</v>
      </c>
      <c r="D5" s="23">
        <v>13</v>
      </c>
      <c r="E5" s="111">
        <v>0</v>
      </c>
      <c r="F5" s="111">
        <v>0</v>
      </c>
      <c r="G5" s="179">
        <v>0</v>
      </c>
      <c r="H5" s="179">
        <v>0</v>
      </c>
      <c r="I5" s="179">
        <v>0</v>
      </c>
      <c r="J5" s="179">
        <v>0</v>
      </c>
    </row>
    <row r="6" spans="1:10" ht="15.75" customHeight="1">
      <c r="A6" s="163" t="s">
        <v>71</v>
      </c>
      <c r="B6" s="82" t="s">
        <v>100</v>
      </c>
      <c r="C6" s="88">
        <v>12</v>
      </c>
      <c r="D6" s="88">
        <v>12</v>
      </c>
      <c r="E6" s="88">
        <v>0</v>
      </c>
      <c r="F6" s="88">
        <v>0</v>
      </c>
      <c r="G6" s="98">
        <v>1</v>
      </c>
      <c r="H6" s="98">
        <v>1</v>
      </c>
      <c r="I6" s="98">
        <v>1</v>
      </c>
      <c r="J6" s="98">
        <v>1</v>
      </c>
    </row>
    <row r="7" spans="1:10" ht="18">
      <c r="A7" s="164" t="s">
        <v>72</v>
      </c>
      <c r="B7" s="35" t="s">
        <v>101</v>
      </c>
      <c r="C7" s="22">
        <v>24</v>
      </c>
      <c r="D7" s="22">
        <v>24</v>
      </c>
      <c r="E7" s="235">
        <v>0</v>
      </c>
      <c r="F7" s="235">
        <v>0</v>
      </c>
      <c r="G7" s="179">
        <v>0</v>
      </c>
      <c r="H7" s="179">
        <v>0</v>
      </c>
      <c r="I7" s="179">
        <v>1</v>
      </c>
      <c r="J7" s="179">
        <v>1</v>
      </c>
    </row>
    <row r="8" spans="1:10" ht="18">
      <c r="A8" s="163" t="s">
        <v>73</v>
      </c>
      <c r="B8" s="82" t="s">
        <v>102</v>
      </c>
      <c r="C8" s="88">
        <v>29</v>
      </c>
      <c r="D8" s="88">
        <v>29</v>
      </c>
      <c r="E8" s="88">
        <v>2</v>
      </c>
      <c r="F8" s="88">
        <v>2</v>
      </c>
      <c r="G8" s="98">
        <v>8</v>
      </c>
      <c r="H8" s="98">
        <v>8</v>
      </c>
      <c r="I8" s="98">
        <v>2</v>
      </c>
      <c r="J8" s="98">
        <v>2</v>
      </c>
    </row>
    <row r="9" spans="1:10" ht="18">
      <c r="A9" s="164" t="s">
        <v>74</v>
      </c>
      <c r="B9" s="35" t="s">
        <v>103</v>
      </c>
      <c r="C9" s="22">
        <v>15</v>
      </c>
      <c r="D9" s="22">
        <v>15</v>
      </c>
      <c r="E9" s="235">
        <v>2</v>
      </c>
      <c r="F9" s="235">
        <v>2</v>
      </c>
      <c r="G9" s="179">
        <v>7</v>
      </c>
      <c r="H9" s="179">
        <v>7</v>
      </c>
      <c r="I9" s="179">
        <v>0</v>
      </c>
      <c r="J9" s="179">
        <v>0</v>
      </c>
    </row>
    <row r="10" spans="1:10" ht="18">
      <c r="A10" s="163" t="s">
        <v>75</v>
      </c>
      <c r="B10" s="82" t="s">
        <v>104</v>
      </c>
      <c r="C10" s="88">
        <v>41</v>
      </c>
      <c r="D10" s="88">
        <v>42</v>
      </c>
      <c r="E10" s="88">
        <v>0</v>
      </c>
      <c r="F10" s="88">
        <v>0</v>
      </c>
      <c r="G10" s="98">
        <v>12</v>
      </c>
      <c r="H10" s="98">
        <v>13</v>
      </c>
      <c r="I10" s="98">
        <v>2</v>
      </c>
      <c r="J10" s="98">
        <v>2</v>
      </c>
    </row>
    <row r="11" spans="1:10" ht="18">
      <c r="A11" s="164" t="s">
        <v>76</v>
      </c>
      <c r="B11" s="35" t="s">
        <v>105</v>
      </c>
      <c r="C11" s="22">
        <v>12</v>
      </c>
      <c r="D11" s="22">
        <v>12</v>
      </c>
      <c r="E11" s="235">
        <v>1</v>
      </c>
      <c r="F11" s="235">
        <v>1</v>
      </c>
      <c r="G11" s="179">
        <v>0</v>
      </c>
      <c r="H11" s="179">
        <v>0</v>
      </c>
      <c r="I11" s="179">
        <v>1</v>
      </c>
      <c r="J11" s="179">
        <v>1</v>
      </c>
    </row>
    <row r="12" spans="1:10" ht="15.75" customHeight="1">
      <c r="A12" s="163" t="s">
        <v>77</v>
      </c>
      <c r="B12" s="82" t="s">
        <v>106</v>
      </c>
      <c r="C12" s="88">
        <v>27</v>
      </c>
      <c r="D12" s="88">
        <v>27</v>
      </c>
      <c r="E12" s="88">
        <v>1</v>
      </c>
      <c r="F12" s="88">
        <v>1</v>
      </c>
      <c r="G12" s="98">
        <v>1</v>
      </c>
      <c r="H12" s="98">
        <v>1</v>
      </c>
      <c r="I12" s="98">
        <v>0</v>
      </c>
      <c r="J12" s="98">
        <v>0</v>
      </c>
    </row>
    <row r="13" spans="1:10" ht="18">
      <c r="A13" s="164" t="s">
        <v>78</v>
      </c>
      <c r="B13" s="35" t="s">
        <v>107</v>
      </c>
      <c r="C13" s="22">
        <v>16</v>
      </c>
      <c r="D13" s="22">
        <v>16</v>
      </c>
      <c r="E13" s="235">
        <v>0</v>
      </c>
      <c r="F13" s="235">
        <v>0</v>
      </c>
      <c r="G13" s="179">
        <v>3</v>
      </c>
      <c r="H13" s="179">
        <v>3</v>
      </c>
      <c r="I13" s="179">
        <v>0</v>
      </c>
      <c r="J13" s="179">
        <v>0</v>
      </c>
    </row>
    <row r="14" spans="1:10" ht="18">
      <c r="A14" s="163" t="s">
        <v>79</v>
      </c>
      <c r="B14" s="82" t="s">
        <v>108</v>
      </c>
      <c r="C14" s="88">
        <v>12</v>
      </c>
      <c r="D14" s="88">
        <v>12</v>
      </c>
      <c r="E14" s="88">
        <v>1</v>
      </c>
      <c r="F14" s="88">
        <v>1</v>
      </c>
      <c r="G14" s="98">
        <v>1</v>
      </c>
      <c r="H14" s="98">
        <v>1</v>
      </c>
      <c r="I14" s="98">
        <v>0</v>
      </c>
      <c r="J14" s="98">
        <v>0</v>
      </c>
    </row>
    <row r="15" spans="1:10" ht="18">
      <c r="A15" s="164" t="s">
        <v>80</v>
      </c>
      <c r="B15" s="35" t="s">
        <v>109</v>
      </c>
      <c r="C15" s="22">
        <v>13</v>
      </c>
      <c r="D15" s="22">
        <v>13</v>
      </c>
      <c r="E15" s="235">
        <v>2</v>
      </c>
      <c r="F15" s="235">
        <v>2</v>
      </c>
      <c r="G15" s="179">
        <v>1</v>
      </c>
      <c r="H15" s="179">
        <v>1</v>
      </c>
      <c r="I15" s="179">
        <v>1</v>
      </c>
      <c r="J15" s="179">
        <v>1</v>
      </c>
    </row>
    <row r="16" spans="1:10" ht="18">
      <c r="A16" s="163" t="s">
        <v>81</v>
      </c>
      <c r="B16" s="82" t="s">
        <v>110</v>
      </c>
      <c r="C16" s="88">
        <v>17</v>
      </c>
      <c r="D16" s="88">
        <v>17</v>
      </c>
      <c r="E16" s="88">
        <v>0</v>
      </c>
      <c r="F16" s="88">
        <v>0</v>
      </c>
      <c r="G16" s="98">
        <v>0</v>
      </c>
      <c r="H16" s="98">
        <v>0</v>
      </c>
      <c r="I16" s="98">
        <v>1</v>
      </c>
      <c r="J16" s="98">
        <v>1</v>
      </c>
    </row>
    <row r="17" spans="1:10" ht="18">
      <c r="A17" s="164" t="s">
        <v>82</v>
      </c>
      <c r="B17" s="35" t="s">
        <v>111</v>
      </c>
      <c r="C17" s="22">
        <v>7</v>
      </c>
      <c r="D17" s="22">
        <v>7</v>
      </c>
      <c r="E17" s="235">
        <v>0</v>
      </c>
      <c r="F17" s="235">
        <v>0</v>
      </c>
      <c r="G17" s="179">
        <v>1</v>
      </c>
      <c r="H17" s="179">
        <v>1</v>
      </c>
      <c r="I17" s="179">
        <v>1</v>
      </c>
      <c r="J17" s="179">
        <v>1</v>
      </c>
    </row>
    <row r="18" spans="1:10" ht="18">
      <c r="A18" s="163" t="s">
        <v>83</v>
      </c>
      <c r="B18" s="82" t="s">
        <v>112</v>
      </c>
      <c r="C18" s="88">
        <v>20</v>
      </c>
      <c r="D18" s="88">
        <v>20</v>
      </c>
      <c r="E18" s="88">
        <v>1</v>
      </c>
      <c r="F18" s="88">
        <v>1</v>
      </c>
      <c r="G18" s="98">
        <v>1</v>
      </c>
      <c r="H18" s="98">
        <v>1</v>
      </c>
      <c r="I18" s="98">
        <v>1</v>
      </c>
      <c r="J18" s="98">
        <v>1</v>
      </c>
    </row>
    <row r="19" spans="1:10" ht="18">
      <c r="A19" s="164" t="s">
        <v>84</v>
      </c>
      <c r="B19" s="35" t="s">
        <v>113</v>
      </c>
      <c r="C19" s="22">
        <v>20</v>
      </c>
      <c r="D19" s="22">
        <v>21</v>
      </c>
      <c r="E19" s="235">
        <v>2</v>
      </c>
      <c r="F19" s="235">
        <v>2</v>
      </c>
      <c r="G19" s="179">
        <v>0</v>
      </c>
      <c r="H19" s="179">
        <v>0</v>
      </c>
      <c r="I19" s="179">
        <v>1</v>
      </c>
      <c r="J19" s="179">
        <v>1</v>
      </c>
    </row>
    <row r="20" spans="1:10" ht="18">
      <c r="A20" s="163" t="s">
        <v>85</v>
      </c>
      <c r="B20" s="82" t="s">
        <v>114</v>
      </c>
      <c r="C20" s="88">
        <v>26</v>
      </c>
      <c r="D20" s="88">
        <v>26</v>
      </c>
      <c r="E20" s="88">
        <v>0</v>
      </c>
      <c r="F20" s="88">
        <v>0</v>
      </c>
      <c r="G20" s="98">
        <v>4</v>
      </c>
      <c r="H20" s="98">
        <v>5</v>
      </c>
      <c r="I20" s="98">
        <v>0</v>
      </c>
      <c r="J20" s="98">
        <v>0</v>
      </c>
    </row>
    <row r="21" spans="1:10" ht="18">
      <c r="A21" s="164" t="s">
        <v>86</v>
      </c>
      <c r="B21" s="35" t="s">
        <v>115</v>
      </c>
      <c r="C21" s="22">
        <v>32</v>
      </c>
      <c r="D21" s="22">
        <v>33</v>
      </c>
      <c r="E21" s="235">
        <v>2</v>
      </c>
      <c r="F21" s="235">
        <v>2</v>
      </c>
      <c r="G21" s="179">
        <v>1</v>
      </c>
      <c r="H21" s="179">
        <v>1</v>
      </c>
      <c r="I21" s="179">
        <v>1</v>
      </c>
      <c r="J21" s="179">
        <v>1</v>
      </c>
    </row>
    <row r="22" spans="1:10" ht="18">
      <c r="A22" s="163" t="s">
        <v>87</v>
      </c>
      <c r="B22" s="82" t="s">
        <v>116</v>
      </c>
      <c r="C22" s="88">
        <v>30</v>
      </c>
      <c r="D22" s="88">
        <v>30</v>
      </c>
      <c r="E22" s="88">
        <v>2</v>
      </c>
      <c r="F22" s="88">
        <v>2</v>
      </c>
      <c r="G22" s="98">
        <v>3</v>
      </c>
      <c r="H22" s="98">
        <v>3</v>
      </c>
      <c r="I22" s="98">
        <v>1</v>
      </c>
      <c r="J22" s="98">
        <v>1</v>
      </c>
    </row>
    <row r="23" spans="1:10" ht="27.75" customHeight="1">
      <c r="A23" s="162"/>
      <c r="B23" s="35" t="s">
        <v>123</v>
      </c>
      <c r="C23" s="150">
        <f>SUM(C5:C22)</f>
        <v>366</v>
      </c>
      <c r="D23" s="150">
        <f t="shared" ref="D23:J23" si="0">SUM(D5:D22)</f>
        <v>369</v>
      </c>
      <c r="E23" s="150">
        <f t="shared" si="0"/>
        <v>16</v>
      </c>
      <c r="F23" s="150">
        <f t="shared" si="0"/>
        <v>16</v>
      </c>
      <c r="G23" s="150">
        <f t="shared" si="0"/>
        <v>44</v>
      </c>
      <c r="H23" s="150">
        <f t="shared" si="0"/>
        <v>46</v>
      </c>
      <c r="I23" s="150">
        <f t="shared" si="0"/>
        <v>14</v>
      </c>
      <c r="J23" s="150">
        <f t="shared" si="0"/>
        <v>14</v>
      </c>
    </row>
    <row r="24" spans="1:10" ht="15" customHeight="1"/>
    <row r="27" spans="1:10" ht="21">
      <c r="C27" s="161"/>
      <c r="D27" s="161"/>
      <c r="E27" s="161"/>
      <c r="F27" s="161"/>
      <c r="G27" s="161"/>
      <c r="H27" s="161"/>
      <c r="I27" s="161"/>
      <c r="J27" s="161"/>
    </row>
  </sheetData>
  <mergeCells count="9">
    <mergeCell ref="B1:J1"/>
    <mergeCell ref="C2:F2"/>
    <mergeCell ref="G2:J2"/>
    <mergeCell ref="A2:A3"/>
    <mergeCell ref="C3:D3"/>
    <mergeCell ref="E3:F3"/>
    <mergeCell ref="G3:H3"/>
    <mergeCell ref="I3:J3"/>
    <mergeCell ref="B2:B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ЕДВ</vt:lpstr>
      <vt:lpstr>РЕДК</vt:lpstr>
      <vt:lpstr>ЕДК-село</vt:lpstr>
      <vt:lpstr>ЕДК-многодетные</vt:lpstr>
      <vt:lpstr>ЕДВ-3 й</vt:lpstr>
      <vt:lpstr>ЕДВ на 1-го</vt:lpstr>
      <vt:lpstr>субсидии</vt:lpstr>
      <vt:lpstr>ОБЛМСП</vt:lpstr>
      <vt:lpstr>дет.заб</vt:lpstr>
      <vt:lpstr>Иные МСП</vt:lpstr>
      <vt:lpstr>ВОВ</vt:lpstr>
      <vt:lpstr>ФЕДК</vt:lpstr>
      <vt:lpstr>доноры</vt:lpstr>
      <vt:lpstr>актуальные</vt:lpstr>
      <vt:lpstr>фед.регистр</vt:lpstr>
      <vt:lpstr>Чис.многод.сем</vt:lpstr>
      <vt:lpstr>доноры!Область_печати</vt:lpstr>
      <vt:lpstr>'ЕДК-многодетные'!Область_печати</vt:lpstr>
      <vt:lpstr>'Иные МСП'!Область_печати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Ющинская Лариса Петровна</cp:lastModifiedBy>
  <cp:lastPrinted>2019-10-28T08:21:42Z</cp:lastPrinted>
  <dcterms:created xsi:type="dcterms:W3CDTF">2012-06-09T06:34:01Z</dcterms:created>
  <dcterms:modified xsi:type="dcterms:W3CDTF">2019-10-28T08:28:34Z</dcterms:modified>
</cp:coreProperties>
</file>